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星取表 8チーム" sheetId="1" r:id="rId1"/>
  </sheets>
  <definedNames>
    <definedName name="_xlnm.Print_Area" localSheetId="0">'星取表 8チーム'!$A$1:$AH$48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22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2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1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1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<sst xmlns="http://schemas.openxmlformats.org/spreadsheetml/2006/main" count="131" uniqueCount="28">
  <si>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</si>
  <si>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</si>
  <si>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</si>
  <si>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</si>
  <si>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</si>
  <si>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</si>
  <si>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</si>
  <si>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</si>
  <si>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</si>
  <si>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</si>
  <si>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</si>
  <si>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</si>
  <si>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幹事チーム</t>
  </si>
  <si>
    <t>ＴＥＬ</t>
  </si>
  <si>
    <t>携帯</t>
  </si>
  <si>
    <t>ＦＡＸ</t>
  </si>
  <si>
    <t>☆☆</t>
  </si>
  <si>
    <t>※自動表ですので左下半分のみ記入して下さい。</t>
  </si>
  <si>
    <t>予　　選　　リ　　ー　　グ</t>
  </si>
  <si>
    <t>勝点</t>
  </si>
  <si>
    <t>得点</t>
  </si>
  <si>
    <t>失点</t>
  </si>
  <si>
    <t>グランド名</t>
  </si>
  <si>
    <t>月</t>
  </si>
  <si>
    <t>日</t>
  </si>
  <si>
    <t>（　）</t>
  </si>
  <si>
    <t>-</t>
  </si>
  <si>
    <t>JFA.U12リーグ神奈川2020　後期　（横浜地区）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</si>
</sst>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20" fontId="13" fillId="0" borderId="29" xfId="0" applyNumberFormat="1" applyFont="1" applyBorder="1" applyAlignment="1">
      <alignment horizontal="center" vertical="center"/>
    </xf>
    <xf numFmtId="20" fontId="13" fillId="0" borderId="18" xfId="0" applyNumberFormat="1" applyFont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center" vertical="center"/>
    </xf>
    <xf numFmtId="180" fontId="19" fillId="0" borderId="14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0" fontId="1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1">
      <selection activeCell="AG21" sqref="AG21"/>
    </sheetView>
  </sheetViews>
  <sheetFormatPr defaultColWidth="9.00390625" defaultRowHeight="13.5"/>
  <cols>
    <col min="1" max="1" width="2.625" style="1" customWidth="1"/>
    <col min="2" max="2" width="8.625" style="1" customWidth="1"/>
    <col min="3" max="31" width="2.625" style="1" customWidth="1"/>
    <col min="32" max="32" width="2.625" style="31" customWidth="1"/>
    <col min="33" max="34" width="2.625" style="0" customWidth="1"/>
    <col min="35" max="35" width="3.00390625" style="0" customWidth="1"/>
  </cols>
  <sheetData>
    <row r="1" spans="1:32" ht="24.75" customHeight="1">
      <c r="A1" s="90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29"/>
    </row>
    <row r="2" spans="1:32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95" t="s">
        <v>12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4" t="s">
        <v>13</v>
      </c>
      <c r="Z2" s="94"/>
      <c r="AA2" s="93"/>
      <c r="AB2" s="93"/>
      <c r="AC2" s="93"/>
      <c r="AD2" s="93"/>
      <c r="AE2" s="93"/>
      <c r="AF2" s="29"/>
    </row>
    <row r="3" spans="1:32" ht="18" customHeight="1">
      <c r="A3" s="85"/>
      <c r="B3" s="85"/>
      <c r="C3" s="86"/>
      <c r="D3" s="86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6"/>
      <c r="S3" s="97" t="s">
        <v>14</v>
      </c>
      <c r="T3" s="98"/>
      <c r="U3" s="96"/>
      <c r="V3" s="96"/>
      <c r="W3" s="96"/>
      <c r="X3" s="96"/>
      <c r="Y3" s="91" t="s">
        <v>15</v>
      </c>
      <c r="Z3" s="91"/>
      <c r="AA3" s="92"/>
      <c r="AB3" s="92"/>
      <c r="AC3" s="92"/>
      <c r="AD3" s="92"/>
      <c r="AE3" s="92"/>
      <c r="AF3" s="29"/>
    </row>
    <row r="4" spans="1:37" ht="13.5">
      <c r="A4" s="7" t="s">
        <v>0</v>
      </c>
      <c r="B4" s="8" t="s">
        <v>1</v>
      </c>
      <c r="C4" s="64">
        <f>IF(B5="","",B5)</f>
      </c>
      <c r="D4" s="65"/>
      <c r="E4" s="66"/>
      <c r="F4" s="64">
        <f>IF(B6="","",B6)</f>
      </c>
      <c r="G4" s="65"/>
      <c r="H4" s="66"/>
      <c r="I4" s="89">
        <f>IF(B9="","",B9)</f>
      </c>
      <c r="J4" s="65"/>
      <c r="K4" s="66"/>
      <c r="L4" s="89">
        <f>IF(B11="","",B11)</f>
      </c>
      <c r="M4" s="65"/>
      <c r="N4" s="66"/>
      <c r="O4" s="89">
        <f>IF(B13="","",B13)</f>
      </c>
      <c r="P4" s="65"/>
      <c r="Q4" s="66"/>
      <c r="R4" s="89">
        <f>IF(B15="","",B15)</f>
      </c>
      <c r="S4" s="65"/>
      <c r="T4" s="66"/>
      <c r="U4" s="89">
        <f>IF(B17="","",B17)</f>
      </c>
      <c r="V4" s="65"/>
      <c r="W4" s="66"/>
      <c r="X4" s="89">
        <f>IF(B19="","",B19)</f>
      </c>
      <c r="Y4" s="65"/>
      <c r="Z4" s="66"/>
      <c r="AA4" s="33" t="s">
        <v>2</v>
      </c>
      <c r="AB4" s="34" t="s">
        <v>3</v>
      </c>
      <c r="AC4" s="34" t="s">
        <v>4</v>
      </c>
      <c r="AD4" s="35" t="s">
        <v>19</v>
      </c>
      <c r="AE4" s="36" t="s">
        <v>20</v>
      </c>
      <c r="AF4" s="36" t="s">
        <v>21</v>
      </c>
      <c r="AG4" s="36" t="s">
        <v>5</v>
      </c>
      <c r="AH4" s="35" t="s">
        <v>6</v>
      </c>
      <c r="AI4" s="11"/>
      <c r="AJ4" s="9"/>
      <c r="AK4" s="10"/>
    </row>
    <row r="5" spans="1:37" ht="12.75" customHeight="1">
      <c r="A5" s="87">
        <v>1</v>
      </c>
      <c r="B5" s="88"/>
      <c r="C5" s="47" t="s">
        <v>16</v>
      </c>
      <c r="D5" s="48"/>
      <c r="E5" s="49"/>
      <c r="F5" s="53">
        <f>IF(C7="○","●",IF(C7="●","○",IF(C7="","","△")))</f>
      </c>
      <c r="G5" s="48"/>
      <c r="H5" s="54"/>
      <c r="I5" s="53">
        <f>IF(C9="○","●",IF(C9="●","○",IF(C9="","","△")))</f>
      </c>
      <c r="J5" s="48"/>
      <c r="K5" s="54"/>
      <c r="L5" s="53">
        <f>IF(C11="○","●",IF(C11="●","○",IF(C11="","","△")))</f>
      </c>
      <c r="M5" s="48"/>
      <c r="N5" s="54"/>
      <c r="O5" s="53">
        <f>IF(C13="○","●",IF(C13="●","○",IF(C13="","","△")))</f>
      </c>
      <c r="P5" s="48"/>
      <c r="Q5" s="54"/>
      <c r="R5" s="53">
        <f>IF(C15="○","●",IF(C15="●","○",IF(C15="","","△")))</f>
      </c>
      <c r="S5" s="48"/>
      <c r="T5" s="54"/>
      <c r="U5" s="53">
        <f>IF(C17="○","●",IF(C17="●","○",IF(C17="","","△")))</f>
      </c>
      <c r="V5" s="48"/>
      <c r="W5" s="54"/>
      <c r="X5" s="53">
        <f>IF(C19="○","●",IF(C19="●","○",IF(C19="","","△")))</f>
      </c>
      <c r="Y5" s="48"/>
      <c r="Z5" s="54"/>
      <c r="AA5" s="60">
        <f>IF(COUNTIF(C5:Z5,"")=20,"",COUNTIF(C5:Z5,"○"))</f>
        <v>0</v>
      </c>
      <c r="AB5" s="60">
        <f>IF(COUNTIF(C5:Z5,"")=20,"",COUNTIF(C5:Z5,"●"))</f>
        <v>0</v>
      </c>
      <c r="AC5" s="60">
        <f>IF(COUNTIF(C5:Z5,"")=20,"",COUNTIF(C5:Z5,"△"))</f>
        <v>0</v>
      </c>
      <c r="AD5" s="61">
        <f>IF(AA5="","",AA5*3+AC5)</f>
        <v>0</v>
      </c>
      <c r="AE5" s="58">
        <f>IF(COUNTIF(C5:Z5,"")=20,"",IF(C6="",0,C6)+IF(F6="",0,F6)+IF(I6="",0,I6)+IF(L6="",0,L6)+IF(O6="",0,O6)+IF(R6="",0,R6)+IF(U6="",0,U6)+IF(X6="",0,X6))</f>
        <v>0</v>
      </c>
      <c r="AF5" s="58">
        <f>IF(COUNTIF(F5:Z5,"")=20,"",IF(E6="",0,E6)+IF(H6="",0,H6)+IF(K6="",0,K6)+IF(N6="",0,N6)+IF(Q6="",0,Q6)+IF(T6="",0,T6)+IF(W6="",0,W6)+IF(Z6="",0,Z6))</f>
        <v>0</v>
      </c>
      <c r="AG5" s="60">
        <f>IF(COUNTIF(C5:Z5,"")=20,"",AE5-AF5)</f>
        <v>0</v>
      </c>
      <c r="AH5" s="61">
        <f>IF(COUNTIF(C5:Z5,"")=20,"",RANK(AI5,$AI$5:$AI$20,0))</f>
        <v>1</v>
      </c>
      <c r="AI5" s="63">
        <f>IF(COUNTIF(C5:Z5,"")=20,"",IF(AD5="",0,AD5*10000)+IF(AG5="",0,AG5*500)+IF(AE5="",0,AE5*10))</f>
        <v>0</v>
      </c>
      <c r="AJ5" s="11"/>
      <c r="AK5" s="10"/>
    </row>
    <row r="6" spans="1:37" ht="12.75" customHeight="1">
      <c r="A6" s="68"/>
      <c r="B6" s="70"/>
      <c r="C6" s="50"/>
      <c r="D6" s="51"/>
      <c r="E6" s="52"/>
      <c r="F6" s="12">
        <f>IF(E8="","",E8)</f>
      </c>
      <c r="G6" s="13" t="s">
        <v>7</v>
      </c>
      <c r="H6" s="15">
        <f>IF(C8="","",C8)</f>
      </c>
      <c r="I6" s="12">
        <f>IF(E10="","",E10)</f>
      </c>
      <c r="J6" s="13" t="s">
        <v>7</v>
      </c>
      <c r="K6" s="12">
        <f>IF(C10="","",C10)</f>
      </c>
      <c r="L6" s="14">
        <f>IF(E12="","",E12)</f>
      </c>
      <c r="M6" s="13" t="s">
        <v>7</v>
      </c>
      <c r="N6" s="15">
        <f>IF(C12="","",C12)</f>
      </c>
      <c r="O6" s="12">
        <f>IF(E14="","",E14)</f>
      </c>
      <c r="P6" s="13" t="s">
        <v>7</v>
      </c>
      <c r="Q6" s="15">
        <f>IF(C14="","",C14)</f>
      </c>
      <c r="R6" s="12">
        <f>IF(E16="","",E16)</f>
      </c>
      <c r="S6" s="13" t="s">
        <v>7</v>
      </c>
      <c r="T6" s="15">
        <f>IF(C16="","",C16)</f>
      </c>
      <c r="U6" s="12">
        <f>IF(E18="","",E18)</f>
      </c>
      <c r="V6" s="13" t="s">
        <v>7</v>
      </c>
      <c r="W6" s="15">
        <f>IF(C18="","",C18)</f>
      </c>
      <c r="X6" s="12">
        <f>IF(E20="","",E20)</f>
      </c>
      <c r="Y6" s="13" t="s">
        <v>7</v>
      </c>
      <c r="Z6" s="15">
        <f>IF(C20="","",C20)</f>
      </c>
      <c r="AA6" s="59"/>
      <c r="AB6" s="59"/>
      <c r="AC6" s="59"/>
      <c r="AD6" s="62"/>
      <c r="AE6" s="59"/>
      <c r="AF6" s="59"/>
      <c r="AG6" s="59"/>
      <c r="AH6" s="62"/>
      <c r="AI6" s="63"/>
      <c r="AJ6" s="11"/>
      <c r="AK6" s="10"/>
    </row>
    <row r="7" spans="1:37" ht="12.75" customHeight="1">
      <c r="A7" s="67">
        <v>2</v>
      </c>
      <c r="B7" s="69"/>
      <c r="C7" s="55">
        <f>IF(C8&gt;E8,"○",IF(C8&lt;E8,"●",IF(C8="","","△")))</f>
      </c>
      <c r="D7" s="56"/>
      <c r="E7" s="57"/>
      <c r="F7" s="47" t="s">
        <v>16</v>
      </c>
      <c r="G7" s="48"/>
      <c r="H7" s="49"/>
      <c r="I7" s="53">
        <f>IF(F9="○","●",IF(F9="●","○",IF(F9="","","△")))</f>
      </c>
      <c r="J7" s="48"/>
      <c r="K7" s="54"/>
      <c r="L7" s="53">
        <f>IF(F11="○","●",IF(F11="●","○",IF(F11="","","△")))</f>
      </c>
      <c r="M7" s="48"/>
      <c r="N7" s="49"/>
      <c r="O7" s="53">
        <f>IF(F13="○","●",IF(F13="●","○",IF(F13="","","△")))</f>
      </c>
      <c r="P7" s="48"/>
      <c r="Q7" s="49"/>
      <c r="R7" s="53">
        <f>IF(F15="○","●",IF(F15="●","○",IF(F15="","","△")))</f>
      </c>
      <c r="S7" s="48"/>
      <c r="T7" s="49"/>
      <c r="U7" s="53">
        <f>IF(F17="○","●",IF(F17="●","○",IF(F17="","","△")))</f>
      </c>
      <c r="V7" s="48"/>
      <c r="W7" s="49"/>
      <c r="X7" s="53">
        <f>IF(F19="○","●",IF(F19="●","○",IF(F19="","","△")))</f>
      </c>
      <c r="Y7" s="48"/>
      <c r="Z7" s="54"/>
      <c r="AA7" s="60">
        <f>IF(COUNTIF(C7:Z7,"")=20,"",COUNTIF(C7:Z7,"○"))</f>
        <v>0</v>
      </c>
      <c r="AB7" s="60">
        <f>IF(COUNTIF(C7:Z7,"")=20,"",COUNTIF(C7:Z7,"●"))</f>
        <v>0</v>
      </c>
      <c r="AC7" s="60">
        <f>IF(COUNTIF(C7:Z7,"")=20,"",COUNTIF(C7:Z7,"△"))</f>
        <v>0</v>
      </c>
      <c r="AD7" s="61">
        <f>IF(AA7="","",AA7*3+AC7)</f>
        <v>0</v>
      </c>
      <c r="AE7" s="58">
        <f>IF(COUNTIF(C7:Z7,"")=20,"",IF(C8="",0,C8)+IF(F8="",0,F8)+IF(I8="",0,I8)+IF(L8="",0,L8)+IF(O8="",0,O8)+IF(R8="",0,R8)+IF(U8="",0,U8)+IF(X8="",0,X8))</f>
        <v>0</v>
      </c>
      <c r="AF7" s="58">
        <f>IF(COUNTIF(C7:Z7,"")=20,"",IF(E8="",0,E8)+IF(H8="",0,H8)+IF(K8="",0,K8)+IF(N8="",0,N8)+IF(Q8="",0,Q8)+IF(T8="",0,T8)+IF(W8="",0,W8)+IF(Z8="",0,Z8))</f>
        <v>0</v>
      </c>
      <c r="AG7" s="60">
        <f>IF(COUNTIF(C7:Z7,"")=20,"",AE7-AF7)</f>
        <v>0</v>
      </c>
      <c r="AH7" s="61">
        <f>IF(COUNTIF(C7:Z7,"")=20,"",RANK(AI7,$AI$5:$AI$20,0))</f>
        <v>1</v>
      </c>
      <c r="AI7" s="63">
        <f>IF(COUNTIF(C7:Z7,"")=20,"",IF(AD7="",0,AD7*10000)+IF(AG7="",0,AG7*500)+IF(AE7="",0,AE7*10))</f>
        <v>0</v>
      </c>
      <c r="AJ7" s="11"/>
      <c r="AK7" s="10"/>
    </row>
    <row r="8" spans="1:37" ht="12.75" customHeight="1">
      <c r="A8" s="68"/>
      <c r="B8" s="70"/>
      <c r="C8" s="12"/>
      <c r="D8" s="13" t="s">
        <v>7</v>
      </c>
      <c r="E8" s="15"/>
      <c r="F8" s="50"/>
      <c r="G8" s="51"/>
      <c r="H8" s="52"/>
      <c r="I8" s="12">
        <f>IF(H10="","",H10)</f>
      </c>
      <c r="J8" s="13" t="s">
        <v>7</v>
      </c>
      <c r="K8" s="15">
        <f>IF(F10="","",F10)</f>
      </c>
      <c r="L8" s="12">
        <f>IF(H12="","",H12)</f>
      </c>
      <c r="M8" s="13" t="s">
        <v>7</v>
      </c>
      <c r="N8" s="15">
        <f>IF(F12="","",F12)</f>
      </c>
      <c r="O8" s="12">
        <f>IF(H14="","",H14)</f>
      </c>
      <c r="P8" s="13" t="s">
        <v>7</v>
      </c>
      <c r="Q8" s="15">
        <f>IF(F14="","",F14)</f>
      </c>
      <c r="R8" s="12">
        <f>IF(H16="","",H16)</f>
      </c>
      <c r="S8" s="13" t="s">
        <v>7</v>
      </c>
      <c r="T8" s="15">
        <f>IF(F16="","",F16)</f>
      </c>
      <c r="U8" s="12">
        <f>IF(H18="","",H18)</f>
      </c>
      <c r="V8" s="13" t="s">
        <v>7</v>
      </c>
      <c r="W8" s="15">
        <f>IF(F18="","",F18)</f>
      </c>
      <c r="X8" s="12">
        <f>IF(H20="","",H20)</f>
      </c>
      <c r="Y8" s="13" t="s">
        <v>7</v>
      </c>
      <c r="Z8" s="15">
        <f>IF(F20="","",F20)</f>
      </c>
      <c r="AA8" s="59"/>
      <c r="AB8" s="59"/>
      <c r="AC8" s="59"/>
      <c r="AD8" s="62"/>
      <c r="AE8" s="59"/>
      <c r="AF8" s="59"/>
      <c r="AG8" s="59"/>
      <c r="AH8" s="62"/>
      <c r="AI8" s="63"/>
      <c r="AJ8" s="11"/>
      <c r="AK8" s="10"/>
    </row>
    <row r="9" spans="1:37" ht="12.75" customHeight="1">
      <c r="A9" s="67">
        <v>3</v>
      </c>
      <c r="B9" s="69"/>
      <c r="C9" s="55">
        <f>IF(C10&gt;E10,"○",IF(C10&lt;E10,"●",IF(C10="","","△")))</f>
      </c>
      <c r="D9" s="56"/>
      <c r="E9" s="57"/>
      <c r="F9" s="55">
        <f>IF(F10&gt;H10,"○",IF(F10&lt;H10,"●",IF(F10="","","△")))</f>
      </c>
      <c r="G9" s="56"/>
      <c r="H9" s="57"/>
      <c r="I9" s="47" t="s">
        <v>16</v>
      </c>
      <c r="J9" s="48"/>
      <c r="K9" s="49"/>
      <c r="L9" s="53">
        <f>IF(I11="○","●",IF(I11="●","○",IF(I11="","","△")))</f>
      </c>
      <c r="M9" s="48"/>
      <c r="N9" s="54"/>
      <c r="O9" s="53">
        <f>IF(I13="○","●",IF(I13="●","○",IF(I13="","","△")))</f>
      </c>
      <c r="P9" s="48"/>
      <c r="Q9" s="49"/>
      <c r="R9" s="53">
        <f>IF(I15="○","●",IF(I15="●","○",IF(I15="","","△")))</f>
      </c>
      <c r="S9" s="48"/>
      <c r="T9" s="49"/>
      <c r="U9" s="53">
        <f>IF(I17="○","●",IF(I17="●","○",IF(I17="","","△")))</f>
      </c>
      <c r="V9" s="48"/>
      <c r="W9" s="49"/>
      <c r="X9" s="53">
        <f>IF(I19="○","●",IF(I19="●","○",IF(I19="","","△")))</f>
      </c>
      <c r="Y9" s="48"/>
      <c r="Z9" s="54"/>
      <c r="AA9" s="60">
        <f>IF(COUNTIF(C9:Z9,"")=20,"",COUNTIF(C9:Z9,"○"))</f>
        <v>0</v>
      </c>
      <c r="AB9" s="60">
        <f>IF(COUNTIF(C9:Z9,"")=20,"",COUNTIF(C9:Z9,"●"))</f>
        <v>0</v>
      </c>
      <c r="AC9" s="60">
        <f>IF(COUNTIF(C9:Z9,"")=20,"",COUNTIF(C9:Z9,"△"))</f>
        <v>0</v>
      </c>
      <c r="AD9" s="61">
        <f>IF(AA9="","",AA9*3+AC9)</f>
        <v>0</v>
      </c>
      <c r="AE9" s="58">
        <f>IF(COUNTIF(C9:Z9,"")=20,"",IF(C10="",0,C10)+IF(F10="",0,F10)+IF(I10="",0,I10)+IF(L10="",0,L10)+IF(O10="",0,O10)+IF(R10="",0,R10)+IF(U10="",0,U10)+IF(X10="",0,X10))</f>
        <v>0</v>
      </c>
      <c r="AF9" s="58">
        <f>IF(COUNTIF(C9:Z9,"")=20,"",IF(E10="",0,E10)+IF(H10="",0,H10)+IF(K10="",0,K10)+IF(N10="",0,N10)+IF(Q10="",0,Q10)+IF(T10="",0,T10)+IF(W10="",0,W10)+IF(Z10="",0,Z10))</f>
        <v>0</v>
      </c>
      <c r="AG9" s="60">
        <f>IF(COUNTIF(C9:Z9,"")=20,"",AE9-AF9)</f>
        <v>0</v>
      </c>
      <c r="AH9" s="61">
        <f>IF(COUNTIF(C9:Z9,"")=20,"",RANK(AI9,$AI$5:$AI$20,0))</f>
        <v>1</v>
      </c>
      <c r="AI9" s="63">
        <f>IF(COUNTIF(C9:Z9,"")=20,"",IF(AD9="",0,AD9*10000)+IF(AG9="",0,AG9*500)+IF(AE9="",0,AE9*10))</f>
        <v>0</v>
      </c>
      <c r="AJ9" s="11"/>
      <c r="AK9" s="10"/>
    </row>
    <row r="10" spans="1:37" ht="12.75" customHeight="1">
      <c r="A10" s="68"/>
      <c r="B10" s="70"/>
      <c r="C10" s="12"/>
      <c r="D10" s="13" t="s">
        <v>7</v>
      </c>
      <c r="E10" s="15"/>
      <c r="F10" s="12"/>
      <c r="G10" s="13" t="s">
        <v>7</v>
      </c>
      <c r="H10" s="15"/>
      <c r="I10" s="50"/>
      <c r="J10" s="51"/>
      <c r="K10" s="52"/>
      <c r="L10" s="12">
        <f>IF(K12="","",K12)</f>
      </c>
      <c r="M10" s="13" t="s">
        <v>7</v>
      </c>
      <c r="N10" s="15">
        <f>IF(I12="","",I12)</f>
      </c>
      <c r="O10" s="12">
        <f>IF(K14="","",K14)</f>
      </c>
      <c r="P10" s="13" t="s">
        <v>7</v>
      </c>
      <c r="Q10" s="15">
        <f>IF(I14="","",I14)</f>
      </c>
      <c r="R10" s="12">
        <f>IF(K16="","",K16)</f>
      </c>
      <c r="S10" s="13" t="s">
        <v>7</v>
      </c>
      <c r="T10" s="15">
        <f>IF(I16="","",I16)</f>
      </c>
      <c r="U10" s="12">
        <f>IF(K18="","",K18)</f>
      </c>
      <c r="V10" s="13" t="s">
        <v>7</v>
      </c>
      <c r="W10" s="15">
        <f>IF(I18="","",I18)</f>
      </c>
      <c r="X10" s="12">
        <f>IF(K20="","",K20)</f>
      </c>
      <c r="Y10" s="13" t="s">
        <v>7</v>
      </c>
      <c r="Z10" s="15">
        <f>IF(I20="","",I20)</f>
      </c>
      <c r="AA10" s="59"/>
      <c r="AB10" s="59"/>
      <c r="AC10" s="59"/>
      <c r="AD10" s="62"/>
      <c r="AE10" s="59"/>
      <c r="AF10" s="59"/>
      <c r="AG10" s="59"/>
      <c r="AH10" s="62"/>
      <c r="AI10" s="63"/>
      <c r="AJ10" s="11"/>
      <c r="AK10" s="10"/>
    </row>
    <row r="11" spans="1:37" ht="12.75" customHeight="1">
      <c r="A11" s="67">
        <v>4</v>
      </c>
      <c r="B11" s="69"/>
      <c r="C11" s="55">
        <f>IF(C12&gt;E12,"○",IF(C12&lt;E12,"●",IF(C12="","","△")))</f>
      </c>
      <c r="D11" s="56"/>
      <c r="E11" s="57"/>
      <c r="F11" s="55">
        <f>IF(F12&gt;H12,"○",IF(F12&lt;H12,"●",IF(F12="","","△")))</f>
      </c>
      <c r="G11" s="56"/>
      <c r="H11" s="57"/>
      <c r="I11" s="55">
        <f>IF(I12&gt;K12,"○",IF(I12&lt;K12,"●",IF(I12="","","△")))</f>
      </c>
      <c r="J11" s="56"/>
      <c r="K11" s="57"/>
      <c r="L11" s="47" t="s">
        <v>16</v>
      </c>
      <c r="M11" s="48"/>
      <c r="N11" s="49"/>
      <c r="O11" s="53">
        <f>IF(L13="○","●",IF(L13="●","○",IF(L13="","","△")))</f>
      </c>
      <c r="P11" s="48"/>
      <c r="Q11" s="54"/>
      <c r="R11" s="53">
        <f>IF(L15="○","●",IF(L15="●","○",IF(L15="","","△")))</f>
      </c>
      <c r="S11" s="48"/>
      <c r="T11" s="49"/>
      <c r="U11" s="53">
        <f>IF(L17="○","●",IF(L17="●","○",IF(L17="","","△")))</f>
      </c>
      <c r="V11" s="48"/>
      <c r="W11" s="49"/>
      <c r="X11" s="53">
        <f>IF(L19="○","●",IF(L19="●","○",IF(L19="","","△")))</f>
      </c>
      <c r="Y11" s="48"/>
      <c r="Z11" s="54"/>
      <c r="AA11" s="60">
        <f>IF(COUNTIF(C11:Z11,"")=20,"",COUNTIF(C11:Z11,"○"))</f>
        <v>0</v>
      </c>
      <c r="AB11" s="60">
        <f>IF(COUNTIF(C11:Z11,"")=20,"",COUNTIF(C11:Z11,"●"))</f>
        <v>0</v>
      </c>
      <c r="AC11" s="60">
        <f>IF(COUNTIF(C11:Z11,"")=20,"",COUNTIF(C11:Z11,"△"))</f>
        <v>0</v>
      </c>
      <c r="AD11" s="61">
        <f>IF(AA11="","",AA11*3+AC11)</f>
        <v>0</v>
      </c>
      <c r="AE11" s="58">
        <f>IF(COUNTIF(C11:Z11,"")=20,"",IF(C12="",0,C12)+IF(F12="",0,F12)+IF(I12="",0,I12)+IF(L12="",0,L12)+IF(O12="",0,O12)+IF(R12="",0,R12)+IF(U12="",0,U12)+IF(X12="",0,X12))</f>
        <v>0</v>
      </c>
      <c r="AF11" s="58">
        <f>IF(COUNTIF(C11:Z11,"")=20,"",IF(E12="",0,E12)+IF(H12="",0,H12)+IF(K12="",0,K12)+IF(N12="",0,N12)+IF(Q12="",0,Q12)+IF(T12="",0,T12)+IF(W12="",0,W12)+IF(Z12="",0,Z12))</f>
        <v>0</v>
      </c>
      <c r="AG11" s="60">
        <f>IF(COUNTIF(C11:Z11,"")=20,"",AE11-AF11)</f>
        <v>0</v>
      </c>
      <c r="AH11" s="61">
        <f>IF(COUNTIF(C11:Z11,"")=20,"",RANK(AI11,$AI$5:$AI$20,0))</f>
        <v>1</v>
      </c>
      <c r="AI11" s="63">
        <f>IF(COUNTIF(C11:Z11,"")=20,"",IF(AD11="",0,AD11*10000)+IF(AG11="",0,AG11*500)+IF(AE11="",0,AE11*10))</f>
        <v>0</v>
      </c>
      <c r="AJ11" s="11"/>
      <c r="AK11" s="10"/>
    </row>
    <row r="12" spans="1:37" ht="12.75" customHeight="1">
      <c r="A12" s="68"/>
      <c r="B12" s="70"/>
      <c r="C12" s="12"/>
      <c r="D12" s="13" t="s">
        <v>7</v>
      </c>
      <c r="E12" s="15"/>
      <c r="F12" s="12"/>
      <c r="G12" s="13" t="s">
        <v>7</v>
      </c>
      <c r="H12" s="15"/>
      <c r="I12" s="12"/>
      <c r="J12" s="13" t="s">
        <v>7</v>
      </c>
      <c r="K12" s="15"/>
      <c r="L12" s="50"/>
      <c r="M12" s="51"/>
      <c r="N12" s="52"/>
      <c r="O12" s="12">
        <f>IF(N14="","",N14)</f>
      </c>
      <c r="P12" s="13" t="s">
        <v>7</v>
      </c>
      <c r="Q12" s="15">
        <f>IF(L14="","",L14)</f>
      </c>
      <c r="R12" s="12">
        <f>IF(N16="","",N16)</f>
      </c>
      <c r="S12" s="13" t="s">
        <v>7</v>
      </c>
      <c r="T12" s="15">
        <f>IF(L16="","",L16)</f>
      </c>
      <c r="U12" s="12">
        <f>IF(N18="","",N18)</f>
      </c>
      <c r="V12" s="13" t="s">
        <v>7</v>
      </c>
      <c r="W12" s="15">
        <f>IF(L18="","",L18)</f>
      </c>
      <c r="X12" s="12">
        <f>IF(N20="","",N20)</f>
      </c>
      <c r="Y12" s="13" t="s">
        <v>7</v>
      </c>
      <c r="Z12" s="15">
        <f>IF(L20="","",L20)</f>
      </c>
      <c r="AA12" s="59"/>
      <c r="AB12" s="59"/>
      <c r="AC12" s="59"/>
      <c r="AD12" s="62"/>
      <c r="AE12" s="59"/>
      <c r="AF12" s="59"/>
      <c r="AG12" s="59"/>
      <c r="AH12" s="62"/>
      <c r="AI12" s="63"/>
      <c r="AJ12" s="11"/>
      <c r="AK12" s="10"/>
    </row>
    <row r="13" spans="1:37" ht="12.75" customHeight="1">
      <c r="A13" s="67">
        <v>5</v>
      </c>
      <c r="B13" s="69"/>
      <c r="C13" s="55">
        <f>IF(C14&gt;E14,"○",IF(C14&lt;E14,"●",IF(C14="","","△")))</f>
      </c>
      <c r="D13" s="56"/>
      <c r="E13" s="57"/>
      <c r="F13" s="55">
        <f>IF(F14&gt;H14,"○",IF(F14&lt;H14,"●",IF(F14="","","△")))</f>
      </c>
      <c r="G13" s="56"/>
      <c r="H13" s="57"/>
      <c r="I13" s="55">
        <f>IF(I14&gt;K14,"○",IF(I14&lt;K14,"●",IF(I14="","","△")))</f>
      </c>
      <c r="J13" s="56"/>
      <c r="K13" s="57"/>
      <c r="L13" s="55">
        <f>IF(L14&gt;N14,"○",IF(L14&lt;N14,"●",IF(L14="","","△")))</f>
      </c>
      <c r="M13" s="56"/>
      <c r="N13" s="57"/>
      <c r="O13" s="47" t="s">
        <v>16</v>
      </c>
      <c r="P13" s="48"/>
      <c r="Q13" s="49"/>
      <c r="R13" s="53">
        <f>IF(O15="○","●",IF(O15="●","○",IF(O15="","","△")))</f>
      </c>
      <c r="S13" s="48"/>
      <c r="T13" s="54"/>
      <c r="U13" s="83">
        <f>IF(O17="○","●",IF(O17="●","○",IF(O17="","","△")))</f>
      </c>
      <c r="V13" s="56"/>
      <c r="W13" s="84"/>
      <c r="X13" s="83">
        <f>IF(O19="○","●",IF(O19="●","○",IF(O19="","","△")))</f>
      </c>
      <c r="Y13" s="56"/>
      <c r="Z13" s="57"/>
      <c r="AA13" s="60">
        <f>IF(COUNTIF(C13:Z13,"")=20,"",COUNTIF(C13:Z13,"○"))</f>
        <v>0</v>
      </c>
      <c r="AB13" s="60">
        <f>IF(COUNTIF(C13:Z13,"")=20,"",COUNTIF(C13:Z13,"●"))</f>
        <v>0</v>
      </c>
      <c r="AC13" s="60">
        <f>IF(COUNTIF(C13:Z13,"")=20,"",COUNTIF(C13:Z13,"△"))</f>
        <v>0</v>
      </c>
      <c r="AD13" s="61">
        <f>IF(AA13="","",AA13*3+AC13)</f>
        <v>0</v>
      </c>
      <c r="AE13" s="58">
        <f>IF(COUNTIF(C13:Z13,"")=20,"",IF(C14="",0,C14)+IF(F14="",0,F14)+IF(I14="",0,I14)+IF(L14="",0,L14)+IF(O14="",0,O14)+IF(R14="",0,R14)+IF(U14="",0,U14)+IF(X14="",0,X14))</f>
        <v>0</v>
      </c>
      <c r="AF13" s="58">
        <f>IF(COUNTIF(C13:Z13,"")=20,"",IF(E14="",0,E14)+IF(H14="",0,H14)+IF(K14="",0,K14)+IF(N14="",0,N14)+IF(Q14="",0,Q14)+IF(T14="",0,T14)+IF(W14="",0,W14)+IF(Z14="",0,Z14))</f>
        <v>0</v>
      </c>
      <c r="AG13" s="60">
        <f>IF(COUNTIF(C13:Z13,"")=20,"",AE13-AF13)</f>
        <v>0</v>
      </c>
      <c r="AH13" s="61">
        <f>IF(COUNTIF(C13:Z13,"")=20,"",RANK(AI13,$AI$5:$AI$20,0))</f>
        <v>1</v>
      </c>
      <c r="AI13" s="63">
        <f>IF(COUNTIF(C13:Z13,"")=20,"",IF(AD13="",0,AD13*10000)+IF(AG13="",0,AG13*500)+IF(AE13="",0,AE13*10))</f>
        <v>0</v>
      </c>
      <c r="AJ13" s="11"/>
      <c r="AK13" s="10"/>
    </row>
    <row r="14" spans="1:37" ht="12.75" customHeight="1">
      <c r="A14" s="68"/>
      <c r="B14" s="70"/>
      <c r="C14" s="12"/>
      <c r="D14" s="13" t="s">
        <v>7</v>
      </c>
      <c r="E14" s="15"/>
      <c r="F14" s="12"/>
      <c r="G14" s="13" t="s">
        <v>7</v>
      </c>
      <c r="H14" s="15"/>
      <c r="I14" s="12"/>
      <c r="J14" s="13" t="s">
        <v>7</v>
      </c>
      <c r="K14" s="15"/>
      <c r="L14" s="12"/>
      <c r="M14" s="13" t="s">
        <v>7</v>
      </c>
      <c r="N14" s="15"/>
      <c r="O14" s="50"/>
      <c r="P14" s="51"/>
      <c r="Q14" s="52"/>
      <c r="R14" s="12">
        <f>IF(Q16="","",Q16)</f>
      </c>
      <c r="S14" s="13" t="s">
        <v>7</v>
      </c>
      <c r="T14" s="15">
        <f>IF(O16="","",O16)</f>
      </c>
      <c r="U14" s="12">
        <f>IF(Q18="","",Q18)</f>
      </c>
      <c r="V14" s="13" t="s">
        <v>7</v>
      </c>
      <c r="W14" s="15">
        <f>IF(O18="","",O18)</f>
      </c>
      <c r="X14" s="12">
        <f>IF(Q20="","",Q20)</f>
      </c>
      <c r="Y14" s="13" t="s">
        <v>7</v>
      </c>
      <c r="Z14" s="15">
        <f>IF(O20="","",O20)</f>
      </c>
      <c r="AA14" s="59"/>
      <c r="AB14" s="59"/>
      <c r="AC14" s="59"/>
      <c r="AD14" s="62"/>
      <c r="AE14" s="59"/>
      <c r="AF14" s="59"/>
      <c r="AG14" s="59"/>
      <c r="AH14" s="62"/>
      <c r="AI14" s="63"/>
      <c r="AJ14" s="11"/>
      <c r="AK14" s="10"/>
    </row>
    <row r="15" spans="1:37" ht="12.75" customHeight="1">
      <c r="A15" s="67">
        <v>6</v>
      </c>
      <c r="B15" s="69"/>
      <c r="C15" s="55">
        <f>IF(C16&gt;E16,"○",IF(C16&lt;E16,"●",IF(C16="","","△")))</f>
      </c>
      <c r="D15" s="56"/>
      <c r="E15" s="57"/>
      <c r="F15" s="55">
        <f>IF(F16&gt;H16,"○",IF(F16&lt;H16,"●",IF(F16="","","△")))</f>
      </c>
      <c r="G15" s="56"/>
      <c r="H15" s="57"/>
      <c r="I15" s="55">
        <f>IF(I16&gt;K16,"○",IF(I16&lt;K16,"●",IF(I16="","","△")))</f>
      </c>
      <c r="J15" s="56"/>
      <c r="K15" s="57"/>
      <c r="L15" s="55">
        <f>IF(L16&gt;N16,"○",IF(L16&lt;N16,"●",IF(L16="","","△")))</f>
      </c>
      <c r="M15" s="56"/>
      <c r="N15" s="57"/>
      <c r="O15" s="55">
        <f>IF(O16&gt;Q16,"○",IF(O16&lt;Q16,"●",IF(O16="","","△")))</f>
      </c>
      <c r="P15" s="56"/>
      <c r="Q15" s="57"/>
      <c r="R15" s="47" t="s">
        <v>16</v>
      </c>
      <c r="S15" s="48"/>
      <c r="T15" s="49"/>
      <c r="U15" s="53">
        <f>IF(R17="○","●",IF(R17="●","○",IF(R17="","","△")))</f>
      </c>
      <c r="V15" s="48"/>
      <c r="W15" s="54"/>
      <c r="X15" s="53">
        <f>IF(R19="○","●",IF(R19="●","○",IF(R19="","","△")))</f>
      </c>
      <c r="Y15" s="48"/>
      <c r="Z15" s="54"/>
      <c r="AA15" s="60">
        <f>IF(COUNTIF(C15:Z15,"")=20,"",COUNTIF(C15:Z15,"○"))</f>
        <v>0</v>
      </c>
      <c r="AB15" s="60">
        <f>IF(COUNTIF(C15:Z15,"")=20,"",COUNTIF(C15:Z15,"●"))</f>
        <v>0</v>
      </c>
      <c r="AC15" s="60">
        <f>IF(COUNTIF(C15:Z15,"")=20,"",COUNTIF(C15:Z15,"△"))</f>
        <v>0</v>
      </c>
      <c r="AD15" s="61">
        <f>IF(AA15="","",AA15*3+AC15)</f>
        <v>0</v>
      </c>
      <c r="AE15" s="58">
        <f>IF(COUNTIF(C15:Z15,"")=20,"",IF(C16="",0,C16)+IF(F16="",0,F16)+IF(I16="",0,I16)+IF(L16="",0,L16)+IF(O16="",0,O16)+IF(R16="",0,R16)+IF(U16="",0,U16)+IF(X16="",0,X16))</f>
        <v>0</v>
      </c>
      <c r="AF15" s="58">
        <f>IF(COUNTIF(C15:Z15,"")=20,"",IF(E16="",0,E16)+IF(H16="",0,H16)+IF(K16="",0,K16)+IF(N16="",0,N16)+IF(Q16="",0,Q16)+IF(T16="",0,T16)+IF(W16="",0,W16)+IF(Z16="",0,Z16))</f>
        <v>0</v>
      </c>
      <c r="AG15" s="60">
        <f>IF(COUNTIF(C15:Z15,"")=20,"",AE15-AF15)</f>
        <v>0</v>
      </c>
      <c r="AH15" s="61">
        <f>IF(COUNTIF(C15:Z15,"")=20,"",RANK(AI15,$AI$5:$AI$20,0))</f>
        <v>1</v>
      </c>
      <c r="AI15" s="63">
        <f>IF(COUNTIF(C15:Z15,"")=20,"",IF(AD15="",0,AD15*10000)+IF(AG15="",0,AG15*500)+IF(AE15="",0,AE15*10))</f>
        <v>0</v>
      </c>
      <c r="AJ15" s="11"/>
      <c r="AK15" s="10"/>
    </row>
    <row r="16" spans="1:37" ht="12.75" customHeight="1">
      <c r="A16" s="68"/>
      <c r="B16" s="70"/>
      <c r="C16" s="12"/>
      <c r="D16" s="13" t="s">
        <v>7</v>
      </c>
      <c r="E16" s="15"/>
      <c r="F16" s="12"/>
      <c r="G16" s="13" t="s">
        <v>7</v>
      </c>
      <c r="H16" s="15"/>
      <c r="I16" s="12"/>
      <c r="J16" s="13" t="s">
        <v>7</v>
      </c>
      <c r="K16" s="15"/>
      <c r="L16" s="12"/>
      <c r="M16" s="13" t="s">
        <v>7</v>
      </c>
      <c r="N16" s="15"/>
      <c r="O16" s="12"/>
      <c r="P16" s="13" t="s">
        <v>7</v>
      </c>
      <c r="Q16" s="15"/>
      <c r="R16" s="50"/>
      <c r="S16" s="51"/>
      <c r="T16" s="52"/>
      <c r="U16" s="12">
        <f>IF(T18="","",T18)</f>
      </c>
      <c r="V16" s="13" t="s">
        <v>7</v>
      </c>
      <c r="W16" s="15">
        <f>IF(R18="","",R18)</f>
      </c>
      <c r="X16" s="12">
        <f>IF(T20="","",T20)</f>
      </c>
      <c r="Y16" s="13" t="s">
        <v>7</v>
      </c>
      <c r="Z16" s="15">
        <f>IF(R20="","",R20)</f>
      </c>
      <c r="AA16" s="59"/>
      <c r="AB16" s="59"/>
      <c r="AC16" s="59"/>
      <c r="AD16" s="62"/>
      <c r="AE16" s="59"/>
      <c r="AF16" s="59"/>
      <c r="AG16" s="59"/>
      <c r="AH16" s="62"/>
      <c r="AI16" s="63"/>
      <c r="AJ16" s="11"/>
      <c r="AK16" s="10"/>
    </row>
    <row r="17" spans="1:37" ht="12.75" customHeight="1">
      <c r="A17" s="67">
        <v>7</v>
      </c>
      <c r="B17" s="69"/>
      <c r="C17" s="55">
        <f>IF(C18&gt;E18,"○",IF(C18&lt;E18,"●",IF(C18="","","△")))</f>
      </c>
      <c r="D17" s="56"/>
      <c r="E17" s="57"/>
      <c r="F17" s="55">
        <f>IF(F18&gt;H18,"○",IF(F18&lt;H18,"●",IF(F18="","","△")))</f>
      </c>
      <c r="G17" s="56"/>
      <c r="H17" s="57"/>
      <c r="I17" s="55">
        <f>IF(I18&gt;K18,"○",IF(I18&lt;K18,"●",IF(I18="","","△")))</f>
      </c>
      <c r="J17" s="56"/>
      <c r="K17" s="57"/>
      <c r="L17" s="55">
        <f>IF(L18&gt;N18,"○",IF(L18&lt;N18,"●",IF(L18="","","△")))</f>
      </c>
      <c r="M17" s="56"/>
      <c r="N17" s="57"/>
      <c r="O17" s="55">
        <f>IF(O18&gt;Q18,"○",IF(O18&lt;Q18,"●",IF(O18="","","△")))</f>
      </c>
      <c r="P17" s="56"/>
      <c r="Q17" s="57"/>
      <c r="R17" s="55">
        <f>IF(R18&gt;T18,"○",IF(R18&lt;T18,"●",IF(R18="","","△")))</f>
      </c>
      <c r="S17" s="56"/>
      <c r="T17" s="57"/>
      <c r="U17" s="47" t="s">
        <v>16</v>
      </c>
      <c r="V17" s="48"/>
      <c r="W17" s="49"/>
      <c r="X17" s="53">
        <f>IF(U19="○","●",IF(U19="●","○",IF(U19="","","△")))</f>
      </c>
      <c r="Y17" s="48"/>
      <c r="Z17" s="54"/>
      <c r="AA17" s="60">
        <f>IF(COUNTIF(C17:Z17,"")=20,"",COUNTIF(C17:Z17,"○"))</f>
        <v>0</v>
      </c>
      <c r="AB17" s="60">
        <f>IF(COUNTIF(C17:Z17,"")=20,"",COUNTIF(C17:Z17,"●"))</f>
        <v>0</v>
      </c>
      <c r="AC17" s="60">
        <f>IF(COUNTIF(C17:Z17,"")=20,"",COUNTIF(C17:Z17,"△"))</f>
        <v>0</v>
      </c>
      <c r="AD17" s="61">
        <f>IF(AA17="","",AA17*3+AC17)</f>
        <v>0</v>
      </c>
      <c r="AE17" s="58">
        <f>IF(COUNTIF(C17:Z17,"")=20,"",IF(C18="",0,C18)+IF(F18="",0,F18)+IF(I18="",0,I18)+IF(L18="",0,L18)+IF(O18="",0,O18)+IF(R18="",0,R18)+IF(U18="",0,U18)+IF(X18="",0,X18))</f>
        <v>0</v>
      </c>
      <c r="AF17" s="58">
        <f>IF(COUNTIF(C17:Z17,"")=20,"",IF(E18="",0,E18)+IF(H18="",0,H18)+IF(K18="",0,K18)+IF(N18="",0,N18)+IF(Q18="",0,Q18)+IF(T18="",0,T18)+IF(W18="",0,W18)+IF(Z18="",0,Z18))</f>
        <v>0</v>
      </c>
      <c r="AG17" s="60">
        <f>IF(COUNTIF(C17:Z17,"")=20,"",AE17-AF17)</f>
        <v>0</v>
      </c>
      <c r="AH17" s="61">
        <f>IF(COUNTIF(C17:Z17,"")=20,"",RANK(AI17,$AI$5:$AI$20,0))</f>
        <v>1</v>
      </c>
      <c r="AI17" s="63">
        <f>IF(COUNTIF(C17:Z17,"")=20,"",IF(AD17="",0,AD17*10000)+IF(AG17="",0,AG17*500)+IF(AE17="",0,AE17*10))</f>
        <v>0</v>
      </c>
      <c r="AJ17" s="11"/>
      <c r="AK17" s="10"/>
    </row>
    <row r="18" spans="1:37" ht="12.75" customHeight="1">
      <c r="A18" s="68"/>
      <c r="B18" s="70"/>
      <c r="C18" s="12"/>
      <c r="D18" s="13" t="s">
        <v>7</v>
      </c>
      <c r="E18" s="15"/>
      <c r="F18" s="12"/>
      <c r="G18" s="13" t="s">
        <v>7</v>
      </c>
      <c r="H18" s="15"/>
      <c r="I18" s="12"/>
      <c r="J18" s="13" t="s">
        <v>7</v>
      </c>
      <c r="K18" s="15"/>
      <c r="L18" s="12"/>
      <c r="M18" s="13" t="s">
        <v>7</v>
      </c>
      <c r="N18" s="15"/>
      <c r="O18" s="12"/>
      <c r="P18" s="13" t="s">
        <v>7</v>
      </c>
      <c r="Q18" s="15"/>
      <c r="R18" s="12"/>
      <c r="S18" s="13" t="s">
        <v>7</v>
      </c>
      <c r="T18" s="15"/>
      <c r="U18" s="50"/>
      <c r="V18" s="51"/>
      <c r="W18" s="52"/>
      <c r="X18" s="12">
        <f>IF(W20="","",W20)</f>
      </c>
      <c r="Y18" s="13" t="s">
        <v>7</v>
      </c>
      <c r="Z18" s="15">
        <f>IF(U20="","",U20)</f>
      </c>
      <c r="AA18" s="59"/>
      <c r="AB18" s="59"/>
      <c r="AC18" s="59"/>
      <c r="AD18" s="62"/>
      <c r="AE18" s="59"/>
      <c r="AF18" s="59"/>
      <c r="AG18" s="59"/>
      <c r="AH18" s="62"/>
      <c r="AI18" s="63"/>
      <c r="AJ18" s="11"/>
      <c r="AK18" s="10"/>
    </row>
    <row r="19" spans="1:37" ht="12.75" customHeight="1">
      <c r="A19" s="67">
        <v>8</v>
      </c>
      <c r="B19" s="69"/>
      <c r="C19" s="55">
        <f>IF(C20&gt;E20,"○",IF(C20&lt;E20,"●",IF(C20="","","△")))</f>
      </c>
      <c r="D19" s="56"/>
      <c r="E19" s="57"/>
      <c r="F19" s="55">
        <f>IF(F20&gt;H20,"○",IF(F20&lt;H20,"●",IF(F20="","","△")))</f>
      </c>
      <c r="G19" s="56"/>
      <c r="H19" s="57"/>
      <c r="I19" s="55">
        <f>IF(I20&gt;K20,"○",IF(I20&lt;K20,"●",IF(I20="","","△")))</f>
      </c>
      <c r="J19" s="56"/>
      <c r="K19" s="57"/>
      <c r="L19" s="55">
        <f>IF(L20&gt;N20,"○",IF(L20&lt;N20,"●",IF(L20="","","△")))</f>
      </c>
      <c r="M19" s="56"/>
      <c r="N19" s="57"/>
      <c r="O19" s="55">
        <f>IF(O20&gt;Q20,"○",IF(O20&lt;Q20,"●",IF(O20="","","△")))</f>
      </c>
      <c r="P19" s="56"/>
      <c r="Q19" s="57"/>
      <c r="R19" s="55">
        <f>IF(R20&gt;T20,"○",IF(R20&lt;T20,"●",IF(R20="","","△")))</f>
      </c>
      <c r="S19" s="56"/>
      <c r="T19" s="57"/>
      <c r="U19" s="55">
        <f>IF(U20&gt;W20,"○",IF(U20&lt;W20,"●",IF(U20="","","△")))</f>
      </c>
      <c r="V19" s="56"/>
      <c r="W19" s="57"/>
      <c r="X19" s="47" t="s">
        <v>16</v>
      </c>
      <c r="Y19" s="48"/>
      <c r="Z19" s="49"/>
      <c r="AA19" s="60">
        <f>IF(COUNTIF(C19:Z19,"")=20,"",COUNTIF(C19:Z19,"○"))</f>
        <v>0</v>
      </c>
      <c r="AB19" s="60">
        <f>IF(COUNTIF(C19:Z19,"")=20,"",COUNTIF(C19:Z19,"●"))</f>
        <v>0</v>
      </c>
      <c r="AC19" s="60">
        <f>IF(COUNTIF(C19:Z19,"")=20,"",COUNTIF(C19:Z19,"△"))</f>
        <v>0</v>
      </c>
      <c r="AD19" s="61">
        <f>IF(AA19="","",AA19*3+AC19)</f>
        <v>0</v>
      </c>
      <c r="AE19" s="58">
        <f>IF(COUNTIF(C19:Z19,"")=20,"",IF(C20="",0,C20)+IF(F20="",0,F20)+IF(I20="",0,I20)+IF(L20="",0,L20)+IF(O20="",0,O20)+IF(R20="",0,R20)+IF(U20="",0,U20)+IF(X20="",0,X20))</f>
        <v>0</v>
      </c>
      <c r="AF19" s="58">
        <f>IF(COUNTIF(C19:Z19,"")=20,"",IF(E20="",0,E20)+IF(H20="",0,H20)+IF(K20="",0,K20)+IF(N20="",0,N20)+IF(Q20="",0,Q20)+IF(T20="",0,T20)+IF(W20="",0,W20)+IF(Z20="",0,Z20))</f>
        <v>0</v>
      </c>
      <c r="AG19" s="60">
        <f>IF(COUNTIF(C19:Z19,"")=20,"",AE19-AF19)</f>
        <v>0</v>
      </c>
      <c r="AH19" s="61">
        <f>IF(COUNTIF(C19:Z19,"")=20,"",RANK(AI19,$AI$5:$AI$20,0))</f>
        <v>1</v>
      </c>
      <c r="AI19" s="63">
        <f>IF(COUNTIF(C19:Z19,"")=20,"",IF(AD19="",0,AD19*10000)+IF(AG19="",0,AG19*500)+IF(AE19="",0,AE19*10))</f>
        <v>0</v>
      </c>
      <c r="AJ19" s="11"/>
      <c r="AK19" s="10"/>
    </row>
    <row r="20" spans="1:37" ht="12.75" customHeight="1">
      <c r="A20" s="68"/>
      <c r="B20" s="70"/>
      <c r="C20" s="12"/>
      <c r="D20" s="13" t="s">
        <v>7</v>
      </c>
      <c r="E20" s="15"/>
      <c r="F20" s="12"/>
      <c r="G20" s="13" t="s">
        <v>7</v>
      </c>
      <c r="H20" s="15"/>
      <c r="I20" s="12"/>
      <c r="J20" s="13" t="s">
        <v>7</v>
      </c>
      <c r="K20" s="15"/>
      <c r="L20" s="12"/>
      <c r="M20" s="13" t="s">
        <v>7</v>
      </c>
      <c r="N20" s="15"/>
      <c r="O20" s="12"/>
      <c r="P20" s="13" t="s">
        <v>7</v>
      </c>
      <c r="Q20" s="15"/>
      <c r="R20" s="12"/>
      <c r="S20" s="13" t="s">
        <v>7</v>
      </c>
      <c r="T20" s="15"/>
      <c r="U20" s="12"/>
      <c r="V20" s="13" t="s">
        <v>7</v>
      </c>
      <c r="W20" s="15"/>
      <c r="X20" s="50"/>
      <c r="Y20" s="51"/>
      <c r="Z20" s="52"/>
      <c r="AA20" s="59"/>
      <c r="AB20" s="59"/>
      <c r="AC20" s="59"/>
      <c r="AD20" s="62"/>
      <c r="AE20" s="59"/>
      <c r="AF20" s="59"/>
      <c r="AG20" s="59"/>
      <c r="AH20" s="62"/>
      <c r="AI20" s="63"/>
      <c r="AJ20" s="11"/>
      <c r="AK20" s="10"/>
    </row>
    <row r="21" spans="1:34" ht="12.75" customHeight="1">
      <c r="A21" s="16"/>
      <c r="B21" s="17"/>
      <c r="C21" s="16"/>
      <c r="D21" s="18" t="s">
        <v>17</v>
      </c>
      <c r="E21" s="19"/>
      <c r="F21" s="19"/>
      <c r="G21" s="20"/>
      <c r="H21" s="19"/>
      <c r="I21" s="19"/>
      <c r="J21" s="20"/>
      <c r="K21" s="19"/>
      <c r="L21" s="19"/>
      <c r="M21" s="21"/>
      <c r="N21" s="16"/>
      <c r="O21" s="16"/>
      <c r="P21" s="21"/>
      <c r="Q21" s="16"/>
      <c r="R21" s="16"/>
      <c r="S21" s="21"/>
      <c r="T21" s="16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30"/>
      <c r="AG21" s="9"/>
      <c r="AH21" s="10"/>
    </row>
    <row r="22" spans="1:31" ht="15" customHeight="1">
      <c r="A22" s="75">
        <f>A3</f>
        <v>0</v>
      </c>
      <c r="B22" s="75"/>
      <c r="C22" s="99"/>
      <c r="D22" s="99"/>
      <c r="E22" s="23"/>
      <c r="F22" s="77"/>
      <c r="G22" s="77"/>
      <c r="H22" s="26" t="s">
        <v>23</v>
      </c>
      <c r="I22" s="77"/>
      <c r="J22" s="77"/>
      <c r="K22" s="28" t="s">
        <v>24</v>
      </c>
      <c r="L22" s="27"/>
      <c r="M22" s="77" t="s">
        <v>25</v>
      </c>
      <c r="N22" s="79"/>
      <c r="O22" s="77" t="s">
        <v>22</v>
      </c>
      <c r="P22" s="77"/>
      <c r="Q22" s="77"/>
      <c r="R22" s="77"/>
      <c r="S22" s="77"/>
      <c r="T22" s="77"/>
      <c r="U22" s="77"/>
      <c r="V22" s="77"/>
      <c r="W22" s="77"/>
      <c r="X22" s="4"/>
      <c r="Y22" s="4"/>
      <c r="Z22" s="4"/>
      <c r="AA22" s="82"/>
      <c r="AB22" s="82"/>
      <c r="AC22" s="82"/>
      <c r="AD22" s="82"/>
      <c r="AE22" s="82"/>
    </row>
    <row r="23" spans="1:34" ht="15" customHeight="1">
      <c r="A23" s="24" t="s">
        <v>8</v>
      </c>
      <c r="B23" s="80" t="s">
        <v>9</v>
      </c>
      <c r="C23" s="81"/>
      <c r="D23" s="45" t="s">
        <v>18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2"/>
      <c r="X23" s="42"/>
      <c r="Y23" s="43"/>
      <c r="Z23" s="46" t="s">
        <v>10</v>
      </c>
      <c r="AA23" s="42"/>
      <c r="AB23" s="43"/>
      <c r="AC23" s="46" t="s">
        <v>11</v>
      </c>
      <c r="AD23" s="42"/>
      <c r="AE23" s="43"/>
      <c r="AF23" s="46" t="s">
        <v>11</v>
      </c>
      <c r="AG23" s="42"/>
      <c r="AH23" s="43"/>
    </row>
    <row r="24" spans="1:34" ht="15" customHeight="1">
      <c r="A24" s="25">
        <v>1</v>
      </c>
      <c r="B24" s="71"/>
      <c r="C24" s="72"/>
      <c r="D24" s="40"/>
      <c r="E24" s="41"/>
      <c r="F24" s="41"/>
      <c r="G24" s="41"/>
      <c r="H24" s="41"/>
      <c r="I24" s="41"/>
      <c r="J24" s="41"/>
      <c r="K24" s="42"/>
      <c r="L24" s="43"/>
      <c r="M24" s="42"/>
      <c r="N24" s="42"/>
      <c r="O24" s="32" t="s">
        <v>26</v>
      </c>
      <c r="P24" s="44"/>
      <c r="Q24" s="43"/>
      <c r="R24" s="45"/>
      <c r="S24" s="42"/>
      <c r="T24" s="42"/>
      <c r="U24" s="42"/>
      <c r="V24" s="42"/>
      <c r="W24" s="42"/>
      <c r="X24" s="42"/>
      <c r="Y24" s="43"/>
      <c r="Z24" s="37"/>
      <c r="AA24" s="38"/>
      <c r="AB24" s="39"/>
      <c r="AC24" s="37"/>
      <c r="AD24" s="38"/>
      <c r="AE24" s="39"/>
      <c r="AF24" s="37"/>
      <c r="AG24" s="38"/>
      <c r="AH24" s="39"/>
    </row>
    <row r="25" spans="1:34" ht="15" customHeight="1">
      <c r="A25" s="25">
        <v>2</v>
      </c>
      <c r="B25" s="71"/>
      <c r="C25" s="72"/>
      <c r="D25" s="40"/>
      <c r="E25" s="41"/>
      <c r="F25" s="41"/>
      <c r="G25" s="41"/>
      <c r="H25" s="41"/>
      <c r="I25" s="41"/>
      <c r="J25" s="41"/>
      <c r="K25" s="42"/>
      <c r="L25" s="43"/>
      <c r="M25" s="42"/>
      <c r="N25" s="42"/>
      <c r="O25" s="32" t="s">
        <v>26</v>
      </c>
      <c r="P25" s="44"/>
      <c r="Q25" s="43"/>
      <c r="R25" s="45"/>
      <c r="S25" s="42"/>
      <c r="T25" s="42"/>
      <c r="U25" s="42"/>
      <c r="V25" s="42"/>
      <c r="W25" s="42"/>
      <c r="X25" s="42"/>
      <c r="Y25" s="43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ht="15" customHeight="1">
      <c r="A26" s="25">
        <v>3</v>
      </c>
      <c r="B26" s="71"/>
      <c r="C26" s="72"/>
      <c r="D26" s="40"/>
      <c r="E26" s="41"/>
      <c r="F26" s="41"/>
      <c r="G26" s="41"/>
      <c r="H26" s="41"/>
      <c r="I26" s="41"/>
      <c r="J26" s="41"/>
      <c r="K26" s="42"/>
      <c r="L26" s="43"/>
      <c r="M26" s="42"/>
      <c r="N26" s="42"/>
      <c r="O26" s="32" t="s">
        <v>26</v>
      </c>
      <c r="P26" s="44"/>
      <c r="Q26" s="43"/>
      <c r="R26" s="45"/>
      <c r="S26" s="42"/>
      <c r="T26" s="42"/>
      <c r="U26" s="42"/>
      <c r="V26" s="42"/>
      <c r="W26" s="42"/>
      <c r="X26" s="42"/>
      <c r="Y26" s="43"/>
      <c r="Z26" s="37"/>
      <c r="AA26" s="38"/>
      <c r="AB26" s="39"/>
      <c r="AC26" s="37"/>
      <c r="AD26" s="38"/>
      <c r="AE26" s="39"/>
      <c r="AF26" s="37"/>
      <c r="AG26" s="38"/>
      <c r="AH26" s="39"/>
    </row>
    <row r="27" spans="1:34" ht="15" customHeight="1">
      <c r="A27" s="25">
        <v>4</v>
      </c>
      <c r="B27" s="71"/>
      <c r="C27" s="72"/>
      <c r="D27" s="40"/>
      <c r="E27" s="41"/>
      <c r="F27" s="41"/>
      <c r="G27" s="41"/>
      <c r="H27" s="41"/>
      <c r="I27" s="41"/>
      <c r="J27" s="41"/>
      <c r="K27" s="42"/>
      <c r="L27" s="43"/>
      <c r="M27" s="42"/>
      <c r="N27" s="42"/>
      <c r="O27" s="32" t="s">
        <v>26</v>
      </c>
      <c r="P27" s="44"/>
      <c r="Q27" s="43"/>
      <c r="R27" s="45"/>
      <c r="S27" s="42"/>
      <c r="T27" s="42"/>
      <c r="U27" s="42"/>
      <c r="V27" s="42"/>
      <c r="W27" s="42"/>
      <c r="X27" s="42"/>
      <c r="Y27" s="43"/>
      <c r="Z27" s="37"/>
      <c r="AA27" s="38"/>
      <c r="AB27" s="39"/>
      <c r="AC27" s="37"/>
      <c r="AD27" s="38"/>
      <c r="AE27" s="39"/>
      <c r="AF27" s="37"/>
      <c r="AG27" s="38"/>
      <c r="AH27" s="39"/>
    </row>
    <row r="28" spans="1:34" ht="15" customHeight="1">
      <c r="A28" s="25">
        <v>5</v>
      </c>
      <c r="B28" s="71"/>
      <c r="C28" s="72"/>
      <c r="D28" s="40"/>
      <c r="E28" s="41"/>
      <c r="F28" s="41"/>
      <c r="G28" s="41"/>
      <c r="H28" s="41"/>
      <c r="I28" s="41"/>
      <c r="J28" s="41"/>
      <c r="K28" s="42"/>
      <c r="L28" s="43"/>
      <c r="M28" s="42"/>
      <c r="N28" s="42"/>
      <c r="O28" s="32" t="s">
        <v>26</v>
      </c>
      <c r="P28" s="44"/>
      <c r="Q28" s="43"/>
      <c r="R28" s="45"/>
      <c r="S28" s="42"/>
      <c r="T28" s="42"/>
      <c r="U28" s="42"/>
      <c r="V28" s="42"/>
      <c r="W28" s="42"/>
      <c r="X28" s="42"/>
      <c r="Y28" s="43"/>
      <c r="Z28" s="37"/>
      <c r="AA28" s="38"/>
      <c r="AB28" s="39"/>
      <c r="AC28" s="37"/>
      <c r="AD28" s="38"/>
      <c r="AE28" s="39"/>
      <c r="AF28" s="37"/>
      <c r="AG28" s="38"/>
      <c r="AH28" s="39"/>
    </row>
    <row r="29" spans="1:34" ht="15" customHeight="1">
      <c r="A29" s="25">
        <v>6</v>
      </c>
      <c r="B29" s="71"/>
      <c r="C29" s="72"/>
      <c r="D29" s="40"/>
      <c r="E29" s="41"/>
      <c r="F29" s="41"/>
      <c r="G29" s="41"/>
      <c r="H29" s="41"/>
      <c r="I29" s="41"/>
      <c r="J29" s="41"/>
      <c r="K29" s="42"/>
      <c r="L29" s="43"/>
      <c r="M29" s="42"/>
      <c r="N29" s="42"/>
      <c r="O29" s="32" t="s">
        <v>26</v>
      </c>
      <c r="P29" s="44"/>
      <c r="Q29" s="43"/>
      <c r="R29" s="45"/>
      <c r="S29" s="42"/>
      <c r="T29" s="42"/>
      <c r="U29" s="42"/>
      <c r="V29" s="42"/>
      <c r="W29" s="42"/>
      <c r="X29" s="42"/>
      <c r="Y29" s="43"/>
      <c r="Z29" s="37"/>
      <c r="AA29" s="38"/>
      <c r="AB29" s="39"/>
      <c r="AC29" s="37"/>
      <c r="AD29" s="38"/>
      <c r="AE29" s="39"/>
      <c r="AF29" s="37"/>
      <c r="AG29" s="38"/>
      <c r="AH29" s="39"/>
    </row>
    <row r="30" spans="1:34" ht="15" customHeight="1">
      <c r="A30" s="25">
        <v>7</v>
      </c>
      <c r="B30" s="71"/>
      <c r="C30" s="72"/>
      <c r="D30" s="40"/>
      <c r="E30" s="41"/>
      <c r="F30" s="41"/>
      <c r="G30" s="41"/>
      <c r="H30" s="41"/>
      <c r="I30" s="41"/>
      <c r="J30" s="41"/>
      <c r="K30" s="42"/>
      <c r="L30" s="43"/>
      <c r="M30" s="42"/>
      <c r="N30" s="42"/>
      <c r="O30" s="32" t="s">
        <v>26</v>
      </c>
      <c r="P30" s="44"/>
      <c r="Q30" s="43"/>
      <c r="R30" s="45"/>
      <c r="S30" s="42"/>
      <c r="T30" s="42"/>
      <c r="U30" s="42"/>
      <c r="V30" s="42"/>
      <c r="W30" s="42"/>
      <c r="X30" s="42"/>
      <c r="Y30" s="43"/>
      <c r="Z30" s="37"/>
      <c r="AA30" s="38"/>
      <c r="AB30" s="39"/>
      <c r="AC30" s="37"/>
      <c r="AD30" s="38"/>
      <c r="AE30" s="39"/>
      <c r="AF30" s="37"/>
      <c r="AG30" s="38"/>
      <c r="AH30" s="39"/>
    </row>
    <row r="31" spans="1:31" ht="15" customHeight="1">
      <c r="A31" s="75">
        <f>A3</f>
        <v>0</v>
      </c>
      <c r="B31" s="75"/>
      <c r="C31" s="76"/>
      <c r="D31" s="76"/>
      <c r="F31" s="77"/>
      <c r="G31" s="77"/>
      <c r="H31" s="26" t="s">
        <v>23</v>
      </c>
      <c r="I31" s="77"/>
      <c r="J31" s="77"/>
      <c r="K31" s="28" t="s">
        <v>24</v>
      </c>
      <c r="L31" s="27"/>
      <c r="M31" s="78" t="s">
        <v>25</v>
      </c>
      <c r="N31" s="79"/>
      <c r="O31" s="77" t="s">
        <v>22</v>
      </c>
      <c r="P31" s="77"/>
      <c r="Q31" s="77"/>
      <c r="R31" s="77"/>
      <c r="S31" s="77"/>
      <c r="T31" s="77"/>
      <c r="U31" s="77"/>
      <c r="V31" s="77"/>
      <c r="W31" s="78"/>
      <c r="AA31" s="73">
        <f>AA22</f>
        <v>0</v>
      </c>
      <c r="AB31" s="74"/>
      <c r="AC31" s="74"/>
      <c r="AD31" s="74"/>
      <c r="AE31" s="74"/>
    </row>
    <row r="32" spans="1:34" ht="15" customHeight="1">
      <c r="A32" s="24" t="s">
        <v>8</v>
      </c>
      <c r="B32" s="80" t="s">
        <v>9</v>
      </c>
      <c r="C32" s="81"/>
      <c r="D32" s="45" t="s">
        <v>18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2"/>
      <c r="X32" s="42"/>
      <c r="Y32" s="43"/>
      <c r="Z32" s="46" t="s">
        <v>10</v>
      </c>
      <c r="AA32" s="42"/>
      <c r="AB32" s="43"/>
      <c r="AC32" s="46" t="s">
        <v>11</v>
      </c>
      <c r="AD32" s="42"/>
      <c r="AE32" s="43"/>
      <c r="AF32" s="46" t="s">
        <v>11</v>
      </c>
      <c r="AG32" s="42"/>
      <c r="AH32" s="43"/>
    </row>
    <row r="33" spans="1:34" ht="15" customHeight="1">
      <c r="A33" s="25">
        <v>1</v>
      </c>
      <c r="B33" s="71"/>
      <c r="C33" s="72"/>
      <c r="D33" s="40"/>
      <c r="E33" s="41"/>
      <c r="F33" s="41"/>
      <c r="G33" s="41"/>
      <c r="H33" s="41"/>
      <c r="I33" s="41"/>
      <c r="J33" s="41"/>
      <c r="K33" s="42"/>
      <c r="L33" s="43"/>
      <c r="M33" s="42"/>
      <c r="N33" s="42"/>
      <c r="O33" s="32" t="s">
        <v>26</v>
      </c>
      <c r="P33" s="44"/>
      <c r="Q33" s="43"/>
      <c r="R33" s="45"/>
      <c r="S33" s="42"/>
      <c r="T33" s="42"/>
      <c r="U33" s="42"/>
      <c r="V33" s="42"/>
      <c r="W33" s="42"/>
      <c r="X33" s="42"/>
      <c r="Y33" s="43"/>
      <c r="Z33" s="37"/>
      <c r="AA33" s="38"/>
      <c r="AB33" s="39"/>
      <c r="AC33" s="37"/>
      <c r="AD33" s="38"/>
      <c r="AE33" s="39"/>
      <c r="AF33" s="37"/>
      <c r="AG33" s="38"/>
      <c r="AH33" s="39"/>
    </row>
    <row r="34" spans="1:34" ht="15" customHeight="1">
      <c r="A34" s="25">
        <v>2</v>
      </c>
      <c r="B34" s="71"/>
      <c r="C34" s="72"/>
      <c r="D34" s="40"/>
      <c r="E34" s="41"/>
      <c r="F34" s="41"/>
      <c r="G34" s="41"/>
      <c r="H34" s="41"/>
      <c r="I34" s="41"/>
      <c r="J34" s="41"/>
      <c r="K34" s="42"/>
      <c r="L34" s="43"/>
      <c r="M34" s="42"/>
      <c r="N34" s="42"/>
      <c r="O34" s="32" t="s">
        <v>26</v>
      </c>
      <c r="P34" s="44"/>
      <c r="Q34" s="43"/>
      <c r="R34" s="45"/>
      <c r="S34" s="42"/>
      <c r="T34" s="42"/>
      <c r="U34" s="42"/>
      <c r="V34" s="42"/>
      <c r="W34" s="42"/>
      <c r="X34" s="42"/>
      <c r="Y34" s="43"/>
      <c r="Z34" s="37"/>
      <c r="AA34" s="38"/>
      <c r="AB34" s="39"/>
      <c r="AC34" s="37"/>
      <c r="AD34" s="38"/>
      <c r="AE34" s="39"/>
      <c r="AF34" s="37"/>
      <c r="AG34" s="38"/>
      <c r="AH34" s="39"/>
    </row>
    <row r="35" spans="1:34" ht="15" customHeight="1">
      <c r="A35" s="25">
        <v>3</v>
      </c>
      <c r="B35" s="71"/>
      <c r="C35" s="72"/>
      <c r="D35" s="40"/>
      <c r="E35" s="41"/>
      <c r="F35" s="41"/>
      <c r="G35" s="41"/>
      <c r="H35" s="41"/>
      <c r="I35" s="41"/>
      <c r="J35" s="41"/>
      <c r="K35" s="42"/>
      <c r="L35" s="43"/>
      <c r="M35" s="42"/>
      <c r="N35" s="42"/>
      <c r="O35" s="32" t="s">
        <v>26</v>
      </c>
      <c r="P35" s="44"/>
      <c r="Q35" s="43"/>
      <c r="R35" s="45"/>
      <c r="S35" s="42"/>
      <c r="T35" s="42"/>
      <c r="U35" s="42"/>
      <c r="V35" s="42"/>
      <c r="W35" s="42"/>
      <c r="X35" s="42"/>
      <c r="Y35" s="43"/>
      <c r="Z35" s="37"/>
      <c r="AA35" s="38"/>
      <c r="AB35" s="39"/>
      <c r="AC35" s="37"/>
      <c r="AD35" s="38"/>
      <c r="AE35" s="39"/>
      <c r="AF35" s="37"/>
      <c r="AG35" s="38"/>
      <c r="AH35" s="39"/>
    </row>
    <row r="36" spans="1:34" ht="15" customHeight="1">
      <c r="A36" s="25">
        <v>4</v>
      </c>
      <c r="B36" s="71"/>
      <c r="C36" s="72"/>
      <c r="D36" s="40"/>
      <c r="E36" s="41"/>
      <c r="F36" s="41"/>
      <c r="G36" s="41"/>
      <c r="H36" s="41"/>
      <c r="I36" s="41"/>
      <c r="J36" s="41"/>
      <c r="K36" s="42"/>
      <c r="L36" s="43"/>
      <c r="M36" s="42"/>
      <c r="N36" s="42"/>
      <c r="O36" s="32" t="s">
        <v>26</v>
      </c>
      <c r="P36" s="44"/>
      <c r="Q36" s="43"/>
      <c r="R36" s="45"/>
      <c r="S36" s="42"/>
      <c r="T36" s="42"/>
      <c r="U36" s="42"/>
      <c r="V36" s="42"/>
      <c r="W36" s="42"/>
      <c r="X36" s="42"/>
      <c r="Y36" s="43"/>
      <c r="Z36" s="37"/>
      <c r="AA36" s="38"/>
      <c r="AB36" s="39"/>
      <c r="AC36" s="37"/>
      <c r="AD36" s="38"/>
      <c r="AE36" s="39"/>
      <c r="AF36" s="37"/>
      <c r="AG36" s="38"/>
      <c r="AH36" s="39"/>
    </row>
    <row r="37" spans="1:34" ht="15" customHeight="1">
      <c r="A37" s="25">
        <v>5</v>
      </c>
      <c r="B37" s="71"/>
      <c r="C37" s="72"/>
      <c r="D37" s="40"/>
      <c r="E37" s="41"/>
      <c r="F37" s="41"/>
      <c r="G37" s="41"/>
      <c r="H37" s="41"/>
      <c r="I37" s="41"/>
      <c r="J37" s="41"/>
      <c r="K37" s="42"/>
      <c r="L37" s="43"/>
      <c r="M37" s="42"/>
      <c r="N37" s="42"/>
      <c r="O37" s="32" t="s">
        <v>26</v>
      </c>
      <c r="P37" s="44"/>
      <c r="Q37" s="43"/>
      <c r="R37" s="45"/>
      <c r="S37" s="42"/>
      <c r="T37" s="42"/>
      <c r="U37" s="42"/>
      <c r="V37" s="42"/>
      <c r="W37" s="42"/>
      <c r="X37" s="42"/>
      <c r="Y37" s="43"/>
      <c r="Z37" s="37"/>
      <c r="AA37" s="38"/>
      <c r="AB37" s="39"/>
      <c r="AC37" s="37"/>
      <c r="AD37" s="38"/>
      <c r="AE37" s="39"/>
      <c r="AF37" s="37"/>
      <c r="AG37" s="38"/>
      <c r="AH37" s="39"/>
    </row>
    <row r="38" spans="1:34" ht="15" customHeight="1">
      <c r="A38" s="25">
        <v>6</v>
      </c>
      <c r="B38" s="71"/>
      <c r="C38" s="72"/>
      <c r="D38" s="40"/>
      <c r="E38" s="41"/>
      <c r="F38" s="41"/>
      <c r="G38" s="41"/>
      <c r="H38" s="41"/>
      <c r="I38" s="41"/>
      <c r="J38" s="41"/>
      <c r="K38" s="42"/>
      <c r="L38" s="43"/>
      <c r="M38" s="42"/>
      <c r="N38" s="42"/>
      <c r="O38" s="32" t="s">
        <v>26</v>
      </c>
      <c r="P38" s="44"/>
      <c r="Q38" s="43"/>
      <c r="R38" s="45"/>
      <c r="S38" s="42"/>
      <c r="T38" s="42"/>
      <c r="U38" s="42"/>
      <c r="V38" s="42"/>
      <c r="W38" s="42"/>
      <c r="X38" s="42"/>
      <c r="Y38" s="43"/>
      <c r="Z38" s="37"/>
      <c r="AA38" s="38"/>
      <c r="AB38" s="39"/>
      <c r="AC38" s="37"/>
      <c r="AD38" s="38"/>
      <c r="AE38" s="39"/>
      <c r="AF38" s="37"/>
      <c r="AG38" s="38"/>
      <c r="AH38" s="39"/>
    </row>
    <row r="39" spans="1:34" ht="15" customHeight="1">
      <c r="A39" s="25">
        <v>7</v>
      </c>
      <c r="B39" s="71"/>
      <c r="C39" s="72"/>
      <c r="D39" s="40"/>
      <c r="E39" s="41"/>
      <c r="F39" s="41"/>
      <c r="G39" s="41"/>
      <c r="H39" s="41"/>
      <c r="I39" s="41"/>
      <c r="J39" s="41"/>
      <c r="K39" s="42"/>
      <c r="L39" s="43"/>
      <c r="M39" s="42"/>
      <c r="N39" s="42"/>
      <c r="O39" s="32" t="s">
        <v>26</v>
      </c>
      <c r="P39" s="44"/>
      <c r="Q39" s="43"/>
      <c r="R39" s="45"/>
      <c r="S39" s="42"/>
      <c r="T39" s="42"/>
      <c r="U39" s="42"/>
      <c r="V39" s="42"/>
      <c r="W39" s="42"/>
      <c r="X39" s="42"/>
      <c r="Y39" s="43"/>
      <c r="Z39" s="37"/>
      <c r="AA39" s="38"/>
      <c r="AB39" s="39"/>
      <c r="AC39" s="37"/>
      <c r="AD39" s="38"/>
      <c r="AE39" s="39"/>
      <c r="AF39" s="37"/>
      <c r="AG39" s="38"/>
      <c r="AH39" s="39"/>
    </row>
    <row r="40" spans="1:31" ht="15" customHeight="1">
      <c r="A40" s="75">
        <f>A3</f>
        <v>0</v>
      </c>
      <c r="B40" s="75"/>
      <c r="C40" s="76"/>
      <c r="D40" s="76"/>
      <c r="F40" s="77"/>
      <c r="G40" s="77"/>
      <c r="H40" s="26" t="s">
        <v>23</v>
      </c>
      <c r="I40" s="77"/>
      <c r="J40" s="77"/>
      <c r="K40" s="28" t="s">
        <v>24</v>
      </c>
      <c r="L40" s="27"/>
      <c r="M40" s="78" t="s">
        <v>25</v>
      </c>
      <c r="N40" s="79"/>
      <c r="O40" s="77" t="s">
        <v>22</v>
      </c>
      <c r="P40" s="77"/>
      <c r="Q40" s="77"/>
      <c r="R40" s="77"/>
      <c r="S40" s="77"/>
      <c r="T40" s="77"/>
      <c r="U40" s="77"/>
      <c r="V40" s="77"/>
      <c r="W40" s="78"/>
      <c r="AA40" s="73">
        <f>AA22</f>
        <v>0</v>
      </c>
      <c r="AB40" s="74"/>
      <c r="AC40" s="74"/>
      <c r="AD40" s="74"/>
      <c r="AE40" s="74"/>
    </row>
    <row r="41" spans="1:34" ht="15" customHeight="1">
      <c r="A41" s="24" t="s">
        <v>8</v>
      </c>
      <c r="B41" s="80" t="s">
        <v>9</v>
      </c>
      <c r="C41" s="81"/>
      <c r="D41" s="45" t="s">
        <v>18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2"/>
      <c r="X41" s="42"/>
      <c r="Y41" s="43"/>
      <c r="Z41" s="46" t="s">
        <v>10</v>
      </c>
      <c r="AA41" s="42"/>
      <c r="AB41" s="43"/>
      <c r="AC41" s="46" t="s">
        <v>11</v>
      </c>
      <c r="AD41" s="42"/>
      <c r="AE41" s="43"/>
      <c r="AF41" s="46" t="s">
        <v>11</v>
      </c>
      <c r="AG41" s="42"/>
      <c r="AH41" s="43"/>
    </row>
    <row r="42" spans="1:34" ht="15" customHeight="1">
      <c r="A42" s="25">
        <v>1</v>
      </c>
      <c r="B42" s="71"/>
      <c r="C42" s="72"/>
      <c r="D42" s="40"/>
      <c r="E42" s="41"/>
      <c r="F42" s="41"/>
      <c r="G42" s="41"/>
      <c r="H42" s="41"/>
      <c r="I42" s="41"/>
      <c r="J42" s="41"/>
      <c r="K42" s="42"/>
      <c r="L42" s="43"/>
      <c r="M42" s="42"/>
      <c r="N42" s="42"/>
      <c r="O42" s="32" t="s">
        <v>26</v>
      </c>
      <c r="P42" s="44"/>
      <c r="Q42" s="43"/>
      <c r="R42" s="45"/>
      <c r="S42" s="42"/>
      <c r="T42" s="42"/>
      <c r="U42" s="42"/>
      <c r="V42" s="42"/>
      <c r="W42" s="42"/>
      <c r="X42" s="42"/>
      <c r="Y42" s="43"/>
      <c r="Z42" s="37"/>
      <c r="AA42" s="38"/>
      <c r="AB42" s="39"/>
      <c r="AC42" s="37"/>
      <c r="AD42" s="38"/>
      <c r="AE42" s="39"/>
      <c r="AF42" s="37"/>
      <c r="AG42" s="38"/>
      <c r="AH42" s="39"/>
    </row>
    <row r="43" spans="1:34" ht="15" customHeight="1">
      <c r="A43" s="25">
        <v>2</v>
      </c>
      <c r="B43" s="71"/>
      <c r="C43" s="72"/>
      <c r="D43" s="40"/>
      <c r="E43" s="41"/>
      <c r="F43" s="41"/>
      <c r="G43" s="41"/>
      <c r="H43" s="41"/>
      <c r="I43" s="41"/>
      <c r="J43" s="41"/>
      <c r="K43" s="42"/>
      <c r="L43" s="43"/>
      <c r="M43" s="42"/>
      <c r="N43" s="42"/>
      <c r="O43" s="32" t="s">
        <v>26</v>
      </c>
      <c r="P43" s="44"/>
      <c r="Q43" s="43"/>
      <c r="R43" s="45"/>
      <c r="S43" s="42"/>
      <c r="T43" s="42"/>
      <c r="U43" s="42"/>
      <c r="V43" s="42"/>
      <c r="W43" s="42"/>
      <c r="X43" s="42"/>
      <c r="Y43" s="43"/>
      <c r="Z43" s="37"/>
      <c r="AA43" s="38"/>
      <c r="AB43" s="39"/>
      <c r="AC43" s="37"/>
      <c r="AD43" s="38"/>
      <c r="AE43" s="39"/>
      <c r="AF43" s="37"/>
      <c r="AG43" s="38"/>
      <c r="AH43" s="39"/>
    </row>
    <row r="44" spans="1:34" ht="15" customHeight="1">
      <c r="A44" s="25">
        <v>3</v>
      </c>
      <c r="B44" s="71"/>
      <c r="C44" s="72"/>
      <c r="D44" s="40"/>
      <c r="E44" s="41"/>
      <c r="F44" s="41"/>
      <c r="G44" s="41"/>
      <c r="H44" s="41"/>
      <c r="I44" s="41"/>
      <c r="J44" s="41"/>
      <c r="K44" s="42"/>
      <c r="L44" s="43"/>
      <c r="M44" s="42"/>
      <c r="N44" s="42"/>
      <c r="O44" s="32" t="s">
        <v>26</v>
      </c>
      <c r="P44" s="44"/>
      <c r="Q44" s="43"/>
      <c r="R44" s="45"/>
      <c r="S44" s="42"/>
      <c r="T44" s="42"/>
      <c r="U44" s="42"/>
      <c r="V44" s="42"/>
      <c r="W44" s="42"/>
      <c r="X44" s="42"/>
      <c r="Y44" s="43"/>
      <c r="Z44" s="37"/>
      <c r="AA44" s="38"/>
      <c r="AB44" s="39"/>
      <c r="AC44" s="37"/>
      <c r="AD44" s="38"/>
      <c r="AE44" s="39"/>
      <c r="AF44" s="37"/>
      <c r="AG44" s="38"/>
      <c r="AH44" s="39"/>
    </row>
    <row r="45" spans="1:34" ht="15" customHeight="1">
      <c r="A45" s="25">
        <v>4</v>
      </c>
      <c r="B45" s="71"/>
      <c r="C45" s="72"/>
      <c r="D45" s="40"/>
      <c r="E45" s="41"/>
      <c r="F45" s="41"/>
      <c r="G45" s="41"/>
      <c r="H45" s="41"/>
      <c r="I45" s="41"/>
      <c r="J45" s="41"/>
      <c r="K45" s="42"/>
      <c r="L45" s="43"/>
      <c r="M45" s="42"/>
      <c r="N45" s="42"/>
      <c r="O45" s="32" t="s">
        <v>26</v>
      </c>
      <c r="P45" s="44"/>
      <c r="Q45" s="43"/>
      <c r="R45" s="45"/>
      <c r="S45" s="42"/>
      <c r="T45" s="42"/>
      <c r="U45" s="42"/>
      <c r="V45" s="42"/>
      <c r="W45" s="42"/>
      <c r="X45" s="42"/>
      <c r="Y45" s="43"/>
      <c r="Z45" s="37"/>
      <c r="AA45" s="38"/>
      <c r="AB45" s="39"/>
      <c r="AC45" s="37"/>
      <c r="AD45" s="38"/>
      <c r="AE45" s="39"/>
      <c r="AF45" s="37"/>
      <c r="AG45" s="38"/>
      <c r="AH45" s="39"/>
    </row>
    <row r="46" spans="1:34" ht="15" customHeight="1">
      <c r="A46" s="25">
        <v>5</v>
      </c>
      <c r="B46" s="71"/>
      <c r="C46" s="72"/>
      <c r="D46" s="40"/>
      <c r="E46" s="41"/>
      <c r="F46" s="41"/>
      <c r="G46" s="41"/>
      <c r="H46" s="41"/>
      <c r="I46" s="41"/>
      <c r="J46" s="41"/>
      <c r="K46" s="42"/>
      <c r="L46" s="43"/>
      <c r="M46" s="42"/>
      <c r="N46" s="42"/>
      <c r="O46" s="32" t="s">
        <v>26</v>
      </c>
      <c r="P46" s="44"/>
      <c r="Q46" s="43"/>
      <c r="R46" s="45"/>
      <c r="S46" s="42"/>
      <c r="T46" s="42"/>
      <c r="U46" s="42"/>
      <c r="V46" s="42"/>
      <c r="W46" s="42"/>
      <c r="X46" s="42"/>
      <c r="Y46" s="43"/>
      <c r="Z46" s="37"/>
      <c r="AA46" s="38"/>
      <c r="AB46" s="39"/>
      <c r="AC46" s="37"/>
      <c r="AD46" s="38"/>
      <c r="AE46" s="39"/>
      <c r="AF46" s="37"/>
      <c r="AG46" s="38"/>
      <c r="AH46" s="39"/>
    </row>
    <row r="47" spans="1:34" ht="15" customHeight="1">
      <c r="A47" s="25">
        <v>6</v>
      </c>
      <c r="B47" s="71"/>
      <c r="C47" s="72"/>
      <c r="D47" s="40"/>
      <c r="E47" s="41"/>
      <c r="F47" s="41"/>
      <c r="G47" s="41"/>
      <c r="H47" s="41"/>
      <c r="I47" s="41"/>
      <c r="J47" s="41"/>
      <c r="K47" s="42"/>
      <c r="L47" s="43"/>
      <c r="M47" s="42"/>
      <c r="N47" s="42"/>
      <c r="O47" s="32" t="s">
        <v>26</v>
      </c>
      <c r="P47" s="44"/>
      <c r="Q47" s="43"/>
      <c r="R47" s="45"/>
      <c r="S47" s="42"/>
      <c r="T47" s="42"/>
      <c r="U47" s="42"/>
      <c r="V47" s="42"/>
      <c r="W47" s="42"/>
      <c r="X47" s="42"/>
      <c r="Y47" s="43"/>
      <c r="Z47" s="37"/>
      <c r="AA47" s="38"/>
      <c r="AB47" s="39"/>
      <c r="AC47" s="37"/>
      <c r="AD47" s="38"/>
      <c r="AE47" s="39"/>
      <c r="AF47" s="37"/>
      <c r="AG47" s="38"/>
      <c r="AH47" s="39"/>
    </row>
    <row r="48" spans="1:34" ht="15" customHeight="1">
      <c r="A48" s="25">
        <v>7</v>
      </c>
      <c r="B48" s="71"/>
      <c r="C48" s="72"/>
      <c r="D48" s="40"/>
      <c r="E48" s="41"/>
      <c r="F48" s="41"/>
      <c r="G48" s="41"/>
      <c r="H48" s="41"/>
      <c r="I48" s="41"/>
      <c r="J48" s="41"/>
      <c r="K48" s="42"/>
      <c r="L48" s="43"/>
      <c r="M48" s="42"/>
      <c r="N48" s="42"/>
      <c r="O48" s="32" t="s">
        <v>26</v>
      </c>
      <c r="P48" s="44"/>
      <c r="Q48" s="43"/>
      <c r="R48" s="45"/>
      <c r="S48" s="42"/>
      <c r="T48" s="42"/>
      <c r="U48" s="42"/>
      <c r="V48" s="42"/>
      <c r="W48" s="42"/>
      <c r="X48" s="42"/>
      <c r="Y48" s="43"/>
      <c r="Z48" s="37"/>
      <c r="AA48" s="38"/>
      <c r="AB48" s="39"/>
      <c r="AC48" s="37"/>
      <c r="AD48" s="38"/>
      <c r="AE48" s="39"/>
      <c r="AF48" s="37"/>
      <c r="AG48" s="38"/>
      <c r="AH48" s="39"/>
    </row>
  </sheetData>
  <sheetProtection/>
  <mergeCells count="372">
    <mergeCell ref="A22:D22"/>
    <mergeCell ref="A31:D31"/>
    <mergeCell ref="F4:H4"/>
    <mergeCell ref="B27:C27"/>
    <mergeCell ref="F31:G31"/>
    <mergeCell ref="I31:J31"/>
    <mergeCell ref="B29:C29"/>
    <mergeCell ref="I22:J22"/>
    <mergeCell ref="F22:G22"/>
    <mergeCell ref="I4:K4"/>
    <mergeCell ref="L2:O2"/>
    <mergeCell ref="U3:X3"/>
    <mergeCell ref="S3:T3"/>
    <mergeCell ref="R5:T5"/>
    <mergeCell ref="U5:W5"/>
    <mergeCell ref="O22:W22"/>
    <mergeCell ref="M22:N22"/>
    <mergeCell ref="R4:T4"/>
    <mergeCell ref="U4:W4"/>
    <mergeCell ref="A1:AE1"/>
    <mergeCell ref="Y3:Z3"/>
    <mergeCell ref="AA3:AE3"/>
    <mergeCell ref="AA2:AE2"/>
    <mergeCell ref="Y2:Z2"/>
    <mergeCell ref="U2:X2"/>
    <mergeCell ref="X4:Z4"/>
    <mergeCell ref="P2:T2"/>
    <mergeCell ref="A3:D3"/>
    <mergeCell ref="A5:A6"/>
    <mergeCell ref="B5:B6"/>
    <mergeCell ref="I5:K5"/>
    <mergeCell ref="L5:N5"/>
    <mergeCell ref="O5:Q5"/>
    <mergeCell ref="F5:H5"/>
    <mergeCell ref="L4:N4"/>
    <mergeCell ref="O4:Q4"/>
    <mergeCell ref="AF5:AF6"/>
    <mergeCell ref="AG5:AG6"/>
    <mergeCell ref="X5:Z5"/>
    <mergeCell ref="AA5:AA6"/>
    <mergeCell ref="AB5:AB6"/>
    <mergeCell ref="AC5:AC6"/>
    <mergeCell ref="AH5:AH6"/>
    <mergeCell ref="AI5:AI6"/>
    <mergeCell ref="A7:A8"/>
    <mergeCell ref="B7:B8"/>
    <mergeCell ref="L7:N7"/>
    <mergeCell ref="O7:Q7"/>
    <mergeCell ref="R7:T7"/>
    <mergeCell ref="U7:W7"/>
    <mergeCell ref="AD5:AD6"/>
    <mergeCell ref="AE5:AE6"/>
    <mergeCell ref="AF7:AF8"/>
    <mergeCell ref="AG7:AG8"/>
    <mergeCell ref="X7:Z7"/>
    <mergeCell ref="AA7:AA8"/>
    <mergeCell ref="AB7:AB8"/>
    <mergeCell ref="AC7:AC8"/>
    <mergeCell ref="AH7:AH8"/>
    <mergeCell ref="AI7:AI8"/>
    <mergeCell ref="A9:A10"/>
    <mergeCell ref="B9:B10"/>
    <mergeCell ref="F9:H9"/>
    <mergeCell ref="O9:Q9"/>
    <mergeCell ref="R9:T9"/>
    <mergeCell ref="U9:W9"/>
    <mergeCell ref="AD7:AD8"/>
    <mergeCell ref="AE7:AE8"/>
    <mergeCell ref="AF9:AF10"/>
    <mergeCell ref="AG9:AG10"/>
    <mergeCell ref="X9:Z9"/>
    <mergeCell ref="AA9:AA10"/>
    <mergeCell ref="AB9:AB10"/>
    <mergeCell ref="AC9:AC10"/>
    <mergeCell ref="AH9:AH10"/>
    <mergeCell ref="AI9:AI10"/>
    <mergeCell ref="A11:A12"/>
    <mergeCell ref="B11:B12"/>
    <mergeCell ref="F11:H11"/>
    <mergeCell ref="I11:K11"/>
    <mergeCell ref="R11:T11"/>
    <mergeCell ref="U11:W11"/>
    <mergeCell ref="AD9:AD10"/>
    <mergeCell ref="AE9:AE10"/>
    <mergeCell ref="AF11:AF12"/>
    <mergeCell ref="AG11:AG12"/>
    <mergeCell ref="X11:Z11"/>
    <mergeCell ref="AA11:AA12"/>
    <mergeCell ref="AB11:AB12"/>
    <mergeCell ref="AC11:AC12"/>
    <mergeCell ref="AH11:AH12"/>
    <mergeCell ref="AI11:AI12"/>
    <mergeCell ref="A13:A14"/>
    <mergeCell ref="B13:B14"/>
    <mergeCell ref="F13:H13"/>
    <mergeCell ref="I13:K13"/>
    <mergeCell ref="L13:N13"/>
    <mergeCell ref="U13:W13"/>
    <mergeCell ref="AD11:AD12"/>
    <mergeCell ref="AE11:AE12"/>
    <mergeCell ref="AF13:AF14"/>
    <mergeCell ref="AG13:AG14"/>
    <mergeCell ref="X13:Z13"/>
    <mergeCell ref="AA13:AA14"/>
    <mergeCell ref="AB13:AB14"/>
    <mergeCell ref="AC13:AC14"/>
    <mergeCell ref="AH13:AH14"/>
    <mergeCell ref="AI13:AI14"/>
    <mergeCell ref="A15:A16"/>
    <mergeCell ref="B15:B16"/>
    <mergeCell ref="F15:H15"/>
    <mergeCell ref="I15:K15"/>
    <mergeCell ref="L15:N15"/>
    <mergeCell ref="O15:Q15"/>
    <mergeCell ref="AD13:AD14"/>
    <mergeCell ref="AE13:AE14"/>
    <mergeCell ref="AI17:AI18"/>
    <mergeCell ref="AD15:AD16"/>
    <mergeCell ref="AE15:AE16"/>
    <mergeCell ref="AF15:AF16"/>
    <mergeCell ref="AG15:AG16"/>
    <mergeCell ref="X15:Z15"/>
    <mergeCell ref="AA15:AA16"/>
    <mergeCell ref="AB15:AB16"/>
    <mergeCell ref="AC15:AC16"/>
    <mergeCell ref="AG17:AG18"/>
    <mergeCell ref="AH15:AH16"/>
    <mergeCell ref="AI15:AI16"/>
    <mergeCell ref="A17:A18"/>
    <mergeCell ref="B17:B18"/>
    <mergeCell ref="F17:H17"/>
    <mergeCell ref="I17:K17"/>
    <mergeCell ref="L17:N17"/>
    <mergeCell ref="O17:Q17"/>
    <mergeCell ref="R17:T17"/>
    <mergeCell ref="AA17:AA18"/>
    <mergeCell ref="AB17:AB18"/>
    <mergeCell ref="AC23:AE23"/>
    <mergeCell ref="AH17:AH18"/>
    <mergeCell ref="AA22:AE22"/>
    <mergeCell ref="AC17:AC18"/>
    <mergeCell ref="AD17:AD18"/>
    <mergeCell ref="AE17:AE18"/>
    <mergeCell ref="AF23:AH23"/>
    <mergeCell ref="AF17:AF18"/>
    <mergeCell ref="AD19:AD20"/>
    <mergeCell ref="B23:C23"/>
    <mergeCell ref="B25:C25"/>
    <mergeCell ref="Z24:AB24"/>
    <mergeCell ref="Z23:AB23"/>
    <mergeCell ref="AC24:AE24"/>
    <mergeCell ref="B24:C24"/>
    <mergeCell ref="B28:C28"/>
    <mergeCell ref="Z28:AB28"/>
    <mergeCell ref="AC28:AE28"/>
    <mergeCell ref="AC25:AE25"/>
    <mergeCell ref="B26:C26"/>
    <mergeCell ref="Z26:AB26"/>
    <mergeCell ref="AC26:AE26"/>
    <mergeCell ref="Z25:AB25"/>
    <mergeCell ref="D26:L26"/>
    <mergeCell ref="Z27:AB27"/>
    <mergeCell ref="D28:L28"/>
    <mergeCell ref="M28:N28"/>
    <mergeCell ref="P28:Q28"/>
    <mergeCell ref="R28:Y28"/>
    <mergeCell ref="AC27:AE27"/>
    <mergeCell ref="Z30:AB30"/>
    <mergeCell ref="AC30:AE30"/>
    <mergeCell ref="B30:C30"/>
    <mergeCell ref="D30:L30"/>
    <mergeCell ref="M30:N30"/>
    <mergeCell ref="P30:Q30"/>
    <mergeCell ref="R30:Y30"/>
    <mergeCell ref="B32:C32"/>
    <mergeCell ref="B33:C33"/>
    <mergeCell ref="D33:L33"/>
    <mergeCell ref="M33:N33"/>
    <mergeCell ref="AA31:AE31"/>
    <mergeCell ref="AC32:AE32"/>
    <mergeCell ref="M31:N31"/>
    <mergeCell ref="O31:W31"/>
    <mergeCell ref="D35:L35"/>
    <mergeCell ref="B34:C34"/>
    <mergeCell ref="Z34:AB34"/>
    <mergeCell ref="AC34:AE34"/>
    <mergeCell ref="D34:L34"/>
    <mergeCell ref="M34:N34"/>
    <mergeCell ref="B41:C41"/>
    <mergeCell ref="B37:C37"/>
    <mergeCell ref="Z37:AB37"/>
    <mergeCell ref="AC37:AE37"/>
    <mergeCell ref="D36:L36"/>
    <mergeCell ref="Z35:AB35"/>
    <mergeCell ref="AC35:AE35"/>
    <mergeCell ref="B36:C36"/>
    <mergeCell ref="Z36:AB36"/>
    <mergeCell ref="B35:C35"/>
    <mergeCell ref="B39:C39"/>
    <mergeCell ref="D38:L38"/>
    <mergeCell ref="M38:N38"/>
    <mergeCell ref="Z38:AB38"/>
    <mergeCell ref="B38:C38"/>
    <mergeCell ref="P38:Q38"/>
    <mergeCell ref="R38:Y38"/>
    <mergeCell ref="AA40:AE40"/>
    <mergeCell ref="AC41:AE41"/>
    <mergeCell ref="A40:D40"/>
    <mergeCell ref="Z42:AB42"/>
    <mergeCell ref="B42:C42"/>
    <mergeCell ref="Z41:AB41"/>
    <mergeCell ref="O40:W40"/>
    <mergeCell ref="F40:G40"/>
    <mergeCell ref="I40:J40"/>
    <mergeCell ref="M40:N40"/>
    <mergeCell ref="B44:C44"/>
    <mergeCell ref="AC42:AE42"/>
    <mergeCell ref="B43:C43"/>
    <mergeCell ref="Z43:AB43"/>
    <mergeCell ref="AC43:AE43"/>
    <mergeCell ref="D43:L43"/>
    <mergeCell ref="M43:N43"/>
    <mergeCell ref="P43:Q43"/>
    <mergeCell ref="B46:C46"/>
    <mergeCell ref="Z46:AB46"/>
    <mergeCell ref="Z45:AB45"/>
    <mergeCell ref="AC45:AE45"/>
    <mergeCell ref="B45:C45"/>
    <mergeCell ref="D45:L45"/>
    <mergeCell ref="M45:N45"/>
    <mergeCell ref="P45:Q45"/>
    <mergeCell ref="R45:Y45"/>
    <mergeCell ref="B48:C48"/>
    <mergeCell ref="Z48:AB48"/>
    <mergeCell ref="AC47:AE47"/>
    <mergeCell ref="B47:C47"/>
    <mergeCell ref="Z47:AB47"/>
    <mergeCell ref="D47:L47"/>
    <mergeCell ref="M47:N47"/>
    <mergeCell ref="P47:Q47"/>
    <mergeCell ref="R47:Y47"/>
    <mergeCell ref="X19:Z20"/>
    <mergeCell ref="AA19:AA20"/>
    <mergeCell ref="AB19:AB20"/>
    <mergeCell ref="AC19:AC20"/>
    <mergeCell ref="A19:A20"/>
    <mergeCell ref="B19:B20"/>
    <mergeCell ref="F19:H19"/>
    <mergeCell ref="I19:K19"/>
    <mergeCell ref="L19:N19"/>
    <mergeCell ref="O19:Q19"/>
    <mergeCell ref="AE19:AE20"/>
    <mergeCell ref="AF19:AF20"/>
    <mergeCell ref="AG19:AG20"/>
    <mergeCell ref="AH19:AH20"/>
    <mergeCell ref="AI19:AI20"/>
    <mergeCell ref="C4:E4"/>
    <mergeCell ref="C5:E6"/>
    <mergeCell ref="C7:E7"/>
    <mergeCell ref="C9:E9"/>
    <mergeCell ref="C11:E11"/>
    <mergeCell ref="C13:E13"/>
    <mergeCell ref="C15:E15"/>
    <mergeCell ref="C17:E17"/>
    <mergeCell ref="C19:E19"/>
    <mergeCell ref="U17:W18"/>
    <mergeCell ref="R15:T16"/>
    <mergeCell ref="O13:Q14"/>
    <mergeCell ref="R19:T19"/>
    <mergeCell ref="U19:W19"/>
    <mergeCell ref="L11:N12"/>
    <mergeCell ref="I9:K10"/>
    <mergeCell ref="F7:H8"/>
    <mergeCell ref="X17:Z17"/>
    <mergeCell ref="U15:W15"/>
    <mergeCell ref="R13:T13"/>
    <mergeCell ref="O11:Q11"/>
    <mergeCell ref="L9:N9"/>
    <mergeCell ref="I7:K7"/>
    <mergeCell ref="AF24:AH24"/>
    <mergeCell ref="AF25:AH25"/>
    <mergeCell ref="AF26:AH26"/>
    <mergeCell ref="AF27:AH27"/>
    <mergeCell ref="AF28:AH28"/>
    <mergeCell ref="AF29:AH29"/>
    <mergeCell ref="D24:L24"/>
    <mergeCell ref="M24:N24"/>
    <mergeCell ref="P24:Q24"/>
    <mergeCell ref="D23:Y23"/>
    <mergeCell ref="R24:Y24"/>
    <mergeCell ref="D25:L25"/>
    <mergeCell ref="M25:N25"/>
    <mergeCell ref="P25:Q25"/>
    <mergeCell ref="R25:Y25"/>
    <mergeCell ref="M26:N26"/>
    <mergeCell ref="P26:Q26"/>
    <mergeCell ref="R26:Y26"/>
    <mergeCell ref="D27:L27"/>
    <mergeCell ref="M27:N27"/>
    <mergeCell ref="P27:Q27"/>
    <mergeCell ref="R27:Y27"/>
    <mergeCell ref="D29:L29"/>
    <mergeCell ref="M29:N29"/>
    <mergeCell ref="P29:Q29"/>
    <mergeCell ref="R29:Y29"/>
    <mergeCell ref="D32:Y32"/>
    <mergeCell ref="AF32:AH32"/>
    <mergeCell ref="AF30:AH30"/>
    <mergeCell ref="Z32:AB32"/>
    <mergeCell ref="Z29:AB29"/>
    <mergeCell ref="AC29:AE29"/>
    <mergeCell ref="P33:Q33"/>
    <mergeCell ref="R33:Y33"/>
    <mergeCell ref="AF33:AH33"/>
    <mergeCell ref="Z33:AB33"/>
    <mergeCell ref="AC33:AE33"/>
    <mergeCell ref="P34:Q34"/>
    <mergeCell ref="R34:Y34"/>
    <mergeCell ref="AF34:AH34"/>
    <mergeCell ref="M35:N35"/>
    <mergeCell ref="P35:Q35"/>
    <mergeCell ref="R35:Y35"/>
    <mergeCell ref="AF35:AH35"/>
    <mergeCell ref="M36:N36"/>
    <mergeCell ref="P36:Q36"/>
    <mergeCell ref="R36:Y36"/>
    <mergeCell ref="AF36:AH36"/>
    <mergeCell ref="D37:L37"/>
    <mergeCell ref="M37:N37"/>
    <mergeCell ref="P37:Q37"/>
    <mergeCell ref="R37:Y37"/>
    <mergeCell ref="AF37:AH37"/>
    <mergeCell ref="AC36:AE36"/>
    <mergeCell ref="AF38:AH38"/>
    <mergeCell ref="D39:L39"/>
    <mergeCell ref="M39:N39"/>
    <mergeCell ref="P39:Q39"/>
    <mergeCell ref="R39:Y39"/>
    <mergeCell ref="AF39:AH39"/>
    <mergeCell ref="Z39:AB39"/>
    <mergeCell ref="AC39:AE39"/>
    <mergeCell ref="AC38:AE38"/>
    <mergeCell ref="AF41:AH41"/>
    <mergeCell ref="D42:L42"/>
    <mergeCell ref="M42:N42"/>
    <mergeCell ref="P42:Q42"/>
    <mergeCell ref="R42:Y42"/>
    <mergeCell ref="AF42:AH42"/>
    <mergeCell ref="D41:Y41"/>
    <mergeCell ref="R43:Y43"/>
    <mergeCell ref="AF43:AH43"/>
    <mergeCell ref="D44:L44"/>
    <mergeCell ref="M44:N44"/>
    <mergeCell ref="P44:Q44"/>
    <mergeCell ref="R44:Y44"/>
    <mergeCell ref="AF44:AH44"/>
    <mergeCell ref="Z44:AB44"/>
    <mergeCell ref="AC44:AE44"/>
    <mergeCell ref="AF45:AH45"/>
    <mergeCell ref="D46:L46"/>
    <mergeCell ref="M46:N46"/>
    <mergeCell ref="P46:Q46"/>
    <mergeCell ref="R46:Y46"/>
    <mergeCell ref="AF46:AH46"/>
    <mergeCell ref="AC46:AE46"/>
    <mergeCell ref="AF47:AH47"/>
    <mergeCell ref="D48:L48"/>
    <mergeCell ref="M48:N48"/>
    <mergeCell ref="P48:Q48"/>
    <mergeCell ref="R48:Y48"/>
    <mergeCell ref="AF48:AH48"/>
    <mergeCell ref="AC48:AE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星取表8チーム</dc:title>
  <dc:subject/>
  <dc:creator>高須是行</dc:creator>
  <cp:keywords/>
  <dc:description/>
  <cp:lastModifiedBy>Toru Niikura</cp:lastModifiedBy>
  <cp:lastPrinted>2020-09-01T06:42:40Z</cp:lastPrinted>
  <dcterms:created xsi:type="dcterms:W3CDTF">2006-09-19T13:50:50Z</dcterms:created>
  <dcterms:modified xsi:type="dcterms:W3CDTF">2020-09-01T13:47:56Z</dcterms:modified>
  <cp:category/>
  <cp:version/>
  <cp:contentType/>
  <cp:contentStatus/>
</cp:coreProperties>
</file>